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Лист1" sheetId="1" r:id="rId1"/>
    <sheet name="Rating System" sheetId="2" r:id="rId2"/>
  </sheets>
  <definedNames/>
  <calcPr fullCalcOnLoad="1"/>
</workbook>
</file>

<file path=xl/sharedStrings.xml><?xml version="1.0" encoding="utf-8"?>
<sst xmlns="http://schemas.openxmlformats.org/spreadsheetml/2006/main" count="119" uniqueCount="82">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</sst>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Q25" sqref="Q25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7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50.68822765509118</v>
      </c>
      <c r="E24" s="30">
        <f>H24*150-35</f>
        <v>50.68822765509118</v>
      </c>
      <c r="F24" s="48">
        <f>(E24+D24)/2</f>
        <v>50.68822765509118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17</v>
      </c>
      <c r="K24">
        <v>6</v>
      </c>
      <c r="L24">
        <v>21</v>
      </c>
      <c r="M24">
        <f>J24*3+K24</f>
        <v>57</v>
      </c>
      <c r="N24" s="31">
        <f>(2*J24+K24+0.5+L24/$C$42*0.2)/(2*$C$42+1)</f>
        <v>0.6662295081967213</v>
      </c>
      <c r="O24" s="31">
        <f>2*(2*$C$42+1)*(N24-I24)</f>
        <v>11.58690817385917</v>
      </c>
      <c r="P24" s="31">
        <f>O24-$O$41</f>
        <v>28.871555414342232</v>
      </c>
      <c r="Q24" s="34">
        <f>P24/$P$43</f>
        <v>15.657001437150022</v>
      </c>
    </row>
    <row r="25" spans="1:17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50.329099787717084</v>
      </c>
      <c r="E25" s="30">
        <f aca="true" t="shared" si="2" ref="E25:E39">H25*150-35</f>
        <v>50.329099787717084</v>
      </c>
      <c r="F25" s="48">
        <f aca="true" t="shared" si="3" ref="F25:F39">(E25+D25)/2</f>
        <v>50.329099787717084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18</v>
      </c>
      <c r="K25">
        <v>7</v>
      </c>
      <c r="L25">
        <v>29</v>
      </c>
      <c r="M25">
        <f aca="true" t="shared" si="6" ref="M25:M39">J25*3+K25</f>
        <v>61</v>
      </c>
      <c r="N25" s="31">
        <f aca="true" t="shared" si="7" ref="N25:N39">(2*J25+K25+0.5+L25/$C$42*0.2)/(2*$C$42+1)</f>
        <v>0.7162841530054646</v>
      </c>
      <c r="O25" s="31">
        <f aca="true" t="shared" si="8" ref="O25:O39">2*(2*$C$42+1)*(N25-I25)</f>
        <v>17.98566550599012</v>
      </c>
      <c r="P25" s="31">
        <f aca="true" t="shared" si="9" ref="P25:P39">O25-$O$41</f>
        <v>35.27031274647318</v>
      </c>
      <c r="Q25" s="34">
        <f aca="true" t="shared" si="10" ref="Q25:Q39">P25/$P$43</f>
        <v>19.127037994147585</v>
      </c>
    </row>
    <row r="26" spans="1:17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49.02977431116304</v>
      </c>
      <c r="E26" s="30">
        <f t="shared" si="2"/>
        <v>49.02977431116304</v>
      </c>
      <c r="F26" s="48">
        <f t="shared" si="3"/>
        <v>49.02977431116304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14</v>
      </c>
      <c r="K26">
        <v>7</v>
      </c>
      <c r="L26">
        <v>12</v>
      </c>
      <c r="M26">
        <f t="shared" si="6"/>
        <v>49</v>
      </c>
      <c r="N26" s="31">
        <f t="shared" si="7"/>
        <v>0.5832786885245901</v>
      </c>
      <c r="O26" s="31">
        <f t="shared" si="8"/>
        <v>2.8157835602540544</v>
      </c>
      <c r="P26" s="31">
        <f t="shared" si="9"/>
        <v>20.10043080073712</v>
      </c>
      <c r="Q26" s="34">
        <f t="shared" si="10"/>
        <v>10.900433641969254</v>
      </c>
    </row>
    <row r="27" spans="1:17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47.729240134105794</v>
      </c>
      <c r="E27" s="30">
        <f t="shared" si="2"/>
        <v>47.729240134105794</v>
      </c>
      <c r="F27" s="48">
        <f t="shared" si="3"/>
        <v>47.729240134105794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12</v>
      </c>
      <c r="K27">
        <v>8</v>
      </c>
      <c r="L27">
        <v>-1</v>
      </c>
      <c r="M27">
        <f t="shared" si="6"/>
        <v>44</v>
      </c>
      <c r="N27" s="31">
        <f t="shared" si="7"/>
        <v>0.5326775956284153</v>
      </c>
      <c r="O27" s="31">
        <f t="shared" si="8"/>
        <v>-2.299781975739374</v>
      </c>
      <c r="P27" s="31">
        <f t="shared" si="9"/>
        <v>14.98486526474369</v>
      </c>
      <c r="Q27" s="34">
        <f t="shared" si="10"/>
        <v>8.126270082042153</v>
      </c>
    </row>
    <row r="28" spans="1:17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47.2067984551029</v>
      </c>
      <c r="E28" s="30">
        <f t="shared" si="2"/>
        <v>47.2067984551029</v>
      </c>
      <c r="F28" s="48">
        <f t="shared" si="3"/>
        <v>47.2067984551029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16</v>
      </c>
      <c r="K28">
        <v>2</v>
      </c>
      <c r="L28">
        <v>7</v>
      </c>
      <c r="M28">
        <f t="shared" si="6"/>
        <v>50</v>
      </c>
      <c r="N28" s="31">
        <f t="shared" si="7"/>
        <v>0.5663387978142077</v>
      </c>
      <c r="O28" s="31">
        <f t="shared" si="8"/>
        <v>2.2318039231829836</v>
      </c>
      <c r="P28" s="31">
        <f t="shared" si="9"/>
        <v>19.516451163666048</v>
      </c>
      <c r="Q28" s="34">
        <f t="shared" si="10"/>
        <v>10.58374235583418</v>
      </c>
    </row>
    <row r="29" spans="1:17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45.4098942881818</v>
      </c>
      <c r="E29" s="30">
        <f t="shared" si="2"/>
        <v>45.4098942881818</v>
      </c>
      <c r="F29" s="48">
        <f t="shared" si="3"/>
        <v>45.4098942881818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9</v>
      </c>
      <c r="K29">
        <v>9</v>
      </c>
      <c r="L29">
        <v>-9</v>
      </c>
      <c r="M29">
        <f t="shared" si="6"/>
        <v>36</v>
      </c>
      <c r="N29" s="31">
        <f t="shared" si="7"/>
        <v>0.44983606557377054</v>
      </c>
      <c r="O29" s="31">
        <f t="shared" si="8"/>
        <v>-10.520047354387863</v>
      </c>
      <c r="P29" s="31">
        <f t="shared" si="9"/>
        <v>6.764599886095201</v>
      </c>
      <c r="Q29" s="34">
        <f t="shared" si="10"/>
        <v>3.6684324283313097</v>
      </c>
    </row>
    <row r="30" spans="1:17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40.30826338485254</v>
      </c>
      <c r="E30" s="30">
        <f t="shared" si="2"/>
        <v>40.30826338485254</v>
      </c>
      <c r="F30" s="48">
        <f t="shared" si="3"/>
        <v>40.30826338485254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11</v>
      </c>
      <c r="K30">
        <v>6</v>
      </c>
      <c r="L30">
        <v>-6</v>
      </c>
      <c r="M30">
        <f t="shared" si="6"/>
        <v>39</v>
      </c>
      <c r="N30" s="31">
        <f t="shared" si="7"/>
        <v>0.4665573770491803</v>
      </c>
      <c r="O30" s="31">
        <f t="shared" si="8"/>
        <v>-4.330720886346725</v>
      </c>
      <c r="P30" s="31">
        <f t="shared" si="9"/>
        <v>12.953926354136339</v>
      </c>
      <c r="Q30" s="34">
        <f t="shared" si="10"/>
        <v>7.024894940114502</v>
      </c>
    </row>
    <row r="31" spans="1:17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39.57562893834732</v>
      </c>
      <c r="E31" s="30">
        <f t="shared" si="2"/>
        <v>39.57562893834732</v>
      </c>
      <c r="F31" s="48">
        <f t="shared" si="3"/>
        <v>39.57562893834732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12</v>
      </c>
      <c r="K31">
        <v>9</v>
      </c>
      <c r="L31">
        <v>4</v>
      </c>
      <c r="M31">
        <f t="shared" si="6"/>
        <v>45</v>
      </c>
      <c r="N31" s="31">
        <f t="shared" si="7"/>
        <v>0.5496174863387978</v>
      </c>
      <c r="O31" s="31">
        <f t="shared" si="8"/>
        <v>6.398488463477516</v>
      </c>
      <c r="P31" s="31">
        <f t="shared" si="9"/>
        <v>23.68313570396058</v>
      </c>
      <c r="Q31" s="34">
        <f t="shared" si="10"/>
        <v>12.843329167119546</v>
      </c>
    </row>
    <row r="32" spans="1:17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38.045371354136165</v>
      </c>
      <c r="E32" s="30">
        <f t="shared" si="2"/>
        <v>38.045371354136165</v>
      </c>
      <c r="F32" s="48">
        <f t="shared" si="3"/>
        <v>38.045371354136165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14</v>
      </c>
      <c r="K32">
        <v>8</v>
      </c>
      <c r="L32">
        <v>16</v>
      </c>
      <c r="M32">
        <f t="shared" si="6"/>
        <v>50</v>
      </c>
      <c r="N32" s="31">
        <f t="shared" si="7"/>
        <v>0.6001092896174863</v>
      </c>
      <c r="O32" s="31">
        <f t="shared" si="8"/>
        <v>13.803097965302584</v>
      </c>
      <c r="P32" s="31">
        <f t="shared" si="9"/>
        <v>31.087745205785648</v>
      </c>
      <c r="Q32" s="34">
        <f t="shared" si="10"/>
        <v>16.85883785543976</v>
      </c>
    </row>
    <row r="33" spans="1:17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35.981686759821486</v>
      </c>
      <c r="E33" s="30">
        <f t="shared" si="2"/>
        <v>35.981686759821486</v>
      </c>
      <c r="F33" s="48">
        <f t="shared" si="3"/>
        <v>35.981686759821486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7</v>
      </c>
      <c r="K33">
        <v>10</v>
      </c>
      <c r="L33">
        <v>-4</v>
      </c>
      <c r="M33">
        <f t="shared" si="6"/>
        <v>31</v>
      </c>
      <c r="N33" s="31">
        <f t="shared" si="7"/>
        <v>0.40120218579234973</v>
      </c>
      <c r="O33" s="31">
        <f t="shared" si="8"/>
        <v>-8.785105231321474</v>
      </c>
      <c r="P33" s="31">
        <f t="shared" si="9"/>
        <v>8.49954200916159</v>
      </c>
      <c r="Q33" s="34">
        <f t="shared" si="10"/>
        <v>4.609288953876469</v>
      </c>
    </row>
    <row r="34" spans="1:17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34.40522053430587</v>
      </c>
      <c r="E34" s="30">
        <f t="shared" si="2"/>
        <v>34.40522053430587</v>
      </c>
      <c r="F34" s="48">
        <f t="shared" si="3"/>
        <v>34.40522053430587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8</v>
      </c>
      <c r="K34">
        <v>7</v>
      </c>
      <c r="L34">
        <v>-8</v>
      </c>
      <c r="M34">
        <f t="shared" si="6"/>
        <v>31</v>
      </c>
      <c r="N34" s="31">
        <f t="shared" si="7"/>
        <v>0.38437158469945354</v>
      </c>
      <c r="O34" s="31">
        <f t="shared" si="8"/>
        <v>-9.55624603456878</v>
      </c>
      <c r="P34" s="31">
        <f t="shared" si="9"/>
        <v>7.728401205914285</v>
      </c>
      <c r="Q34" s="34">
        <f t="shared" si="10"/>
        <v>4.191100446488663</v>
      </c>
    </row>
    <row r="35" spans="1:17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34.18843370566563</v>
      </c>
      <c r="E35" s="30">
        <f t="shared" si="2"/>
        <v>34.18843370566563</v>
      </c>
      <c r="F35" s="48">
        <f t="shared" si="3"/>
        <v>34.18843370566563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13</v>
      </c>
      <c r="K35">
        <v>9</v>
      </c>
      <c r="L35">
        <v>7</v>
      </c>
      <c r="M35">
        <f t="shared" si="6"/>
        <v>48</v>
      </c>
      <c r="N35" s="31">
        <f t="shared" si="7"/>
        <v>0.5827322404371584</v>
      </c>
      <c r="O35" s="31">
        <f t="shared" si="8"/>
        <v>14.820073919391946</v>
      </c>
      <c r="P35" s="31">
        <f t="shared" si="9"/>
        <v>32.10472115987501</v>
      </c>
      <c r="Q35" s="34">
        <f t="shared" si="10"/>
        <v>17.410342398448012</v>
      </c>
    </row>
    <row r="36" spans="1:17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33.84177939403655</v>
      </c>
      <c r="E36" s="30">
        <f t="shared" si="2"/>
        <v>33.84177939403655</v>
      </c>
      <c r="F36" s="48">
        <f t="shared" si="3"/>
        <v>33.84177939403655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6</v>
      </c>
      <c r="K36">
        <v>7</v>
      </c>
      <c r="L36">
        <v>-22</v>
      </c>
      <c r="M36">
        <f t="shared" si="6"/>
        <v>25</v>
      </c>
      <c r="N36" s="31">
        <f t="shared" si="7"/>
        <v>0.3172677595628415</v>
      </c>
      <c r="O36" s="31">
        <f t="shared" si="8"/>
        <v>-17.284647240483064</v>
      </c>
      <c r="P36" s="31">
        <f t="shared" si="9"/>
        <v>0</v>
      </c>
      <c r="Q36" s="34">
        <f t="shared" si="10"/>
        <v>0</v>
      </c>
    </row>
    <row r="37" spans="1:17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33.19252755584745</v>
      </c>
      <c r="E37" s="30">
        <f t="shared" si="2"/>
        <v>33.19252755584745</v>
      </c>
      <c r="F37" s="48">
        <f t="shared" si="3"/>
        <v>33.19252755584745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10</v>
      </c>
      <c r="K37">
        <v>10</v>
      </c>
      <c r="L37">
        <v>-5</v>
      </c>
      <c r="M37">
        <f t="shared" si="6"/>
        <v>40</v>
      </c>
      <c r="N37" s="31">
        <f t="shared" si="7"/>
        <v>0.4994535519125683</v>
      </c>
      <c r="O37" s="31">
        <f t="shared" si="8"/>
        <v>5.470077587910742</v>
      </c>
      <c r="P37" s="31">
        <f t="shared" si="9"/>
        <v>22.754724828393805</v>
      </c>
      <c r="Q37" s="34">
        <f t="shared" si="10"/>
        <v>12.339853334092767</v>
      </c>
    </row>
    <row r="38" spans="1:17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31.41051744392807</v>
      </c>
      <c r="E38" s="30">
        <f t="shared" si="2"/>
        <v>31.41051744392807</v>
      </c>
      <c r="F38" s="48">
        <f t="shared" si="3"/>
        <v>31.41051744392807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8</v>
      </c>
      <c r="K38">
        <v>4</v>
      </c>
      <c r="L38">
        <v>-19</v>
      </c>
      <c r="M38">
        <f t="shared" si="6"/>
        <v>28</v>
      </c>
      <c r="N38" s="31">
        <f t="shared" si="7"/>
        <v>0.3339890710382514</v>
      </c>
      <c r="O38" s="31">
        <f t="shared" si="8"/>
        <v>-13.267220854394836</v>
      </c>
      <c r="P38" s="31">
        <f t="shared" si="9"/>
        <v>4.017426386088228</v>
      </c>
      <c r="Q38" s="34">
        <f t="shared" si="10"/>
        <v>2.178644336888798</v>
      </c>
    </row>
    <row r="39" spans="1:17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28.600889153503786</v>
      </c>
      <c r="E39" s="30">
        <f t="shared" si="2"/>
        <v>28.600889153503786</v>
      </c>
      <c r="F39" s="48">
        <f t="shared" si="3"/>
        <v>28.600889153503786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7</v>
      </c>
      <c r="K39">
        <v>7</v>
      </c>
      <c r="L39">
        <v>-22</v>
      </c>
      <c r="M39">
        <f t="shared" si="6"/>
        <v>28</v>
      </c>
      <c r="N39" s="31">
        <f t="shared" si="7"/>
        <v>0.35005464480874315</v>
      </c>
      <c r="O39" s="31">
        <f t="shared" si="8"/>
        <v>-9.022056511516418</v>
      </c>
      <c r="P39" s="31">
        <f t="shared" si="9"/>
        <v>8.262590728966646</v>
      </c>
      <c r="Q39" s="34">
        <f t="shared" si="10"/>
        <v>4.480790628057008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-17.284647240483064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276.60042885833957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1.844002859055597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Q2" sqref="Q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2014-01-12T15:14:41Z</dcterms:modified>
  <cp:category/>
  <cp:version/>
  <cp:contentType/>
  <cp:contentStatus/>
</cp:coreProperties>
</file>