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<sst xmlns="http://schemas.openxmlformats.org/spreadsheetml/2006/main" count="358" uniqueCount="172">
  <si>
    <t>Ап78</t>
  </si>
  <si>
    <t>1. Спартак М</t>
  </si>
  <si>
    <t>2. Зенит</t>
  </si>
  <si>
    <t>3. Рубин</t>
  </si>
  <si>
    <t>4. Локомотив</t>
  </si>
  <si>
    <t>5. Динамо</t>
  </si>
  <si>
    <t>6. ЦСКА</t>
  </si>
  <si>
    <t>7. Томь</t>
  </si>
  <si>
    <t>8. Амкар</t>
  </si>
  <si>
    <t>9. Сатурн</t>
  </si>
  <si>
    <t>10. Ростов</t>
  </si>
  <si>
    <t>11. Терек</t>
  </si>
  <si>
    <t>12. Анжи</t>
  </si>
  <si>
    <t>13. Спартак Н</t>
  </si>
  <si>
    <t>15. Алания</t>
  </si>
  <si>
    <t>16. Сибирь</t>
  </si>
  <si>
    <t>16. "Крылья Советов"</t>
  </si>
  <si>
    <t>Мерлин</t>
  </si>
  <si>
    <t>1. "Зенит"</t>
  </si>
  <si>
    <t>2. "Рубин"</t>
  </si>
  <si>
    <t>3. ЦСКА</t>
  </si>
  <si>
    <t>4. "Спартак"</t>
  </si>
  <si>
    <t>5. "Локомотив"</t>
  </si>
  <si>
    <t>6. "Динамо"</t>
  </si>
  <si>
    <t>7. "Амкар"</t>
  </si>
  <si>
    <t>8. "Томь"</t>
  </si>
  <si>
    <t>10. "Сатурн"</t>
  </si>
  <si>
    <t>11. "Терек"</t>
  </si>
  <si>
    <t>12. "Ростов"</t>
  </si>
  <si>
    <t>13. "Анжи"</t>
  </si>
  <si>
    <t>14. "Сибирь"</t>
  </si>
  <si>
    <t>15. "Алания"</t>
  </si>
  <si>
    <t>Альмир</t>
  </si>
  <si>
    <t>1. "Рубин"</t>
  </si>
  <si>
    <t>2. "Локо"</t>
  </si>
  <si>
    <t>3. Зенит</t>
  </si>
  <si>
    <t>4. ЦСКА</t>
  </si>
  <si>
    <t>5. "Спартак"</t>
  </si>
  <si>
    <t>7. Спартак Нч</t>
  </si>
  <si>
    <t>8. Терек.</t>
  </si>
  <si>
    <t>9. Томь</t>
  </si>
  <si>
    <t>11. сибирь</t>
  </si>
  <si>
    <t>12. Амкар</t>
  </si>
  <si>
    <t>13. Алания</t>
  </si>
  <si>
    <t>14. Анжи</t>
  </si>
  <si>
    <t>15. Ростов</t>
  </si>
  <si>
    <t>10. Сатурн</t>
  </si>
  <si>
    <t>Чудо</t>
  </si>
  <si>
    <t>1. Рубин.</t>
  </si>
  <si>
    <t>2. ЦСКА</t>
  </si>
  <si>
    <t>3. Локомотив</t>
  </si>
  <si>
    <t>4. Спартак</t>
  </si>
  <si>
    <t>5. Зенит</t>
  </si>
  <si>
    <t>6. Динамо</t>
  </si>
  <si>
    <t>7. Сатурн</t>
  </si>
  <si>
    <t>8. Терек</t>
  </si>
  <si>
    <t>9. Амкар</t>
  </si>
  <si>
    <t>10. Томь</t>
  </si>
  <si>
    <t>11. Нальчик</t>
  </si>
  <si>
    <t>12. Ростов</t>
  </si>
  <si>
    <t>13. Крылья</t>
  </si>
  <si>
    <t>ДрМад</t>
  </si>
  <si>
    <t>8. Томь</t>
  </si>
  <si>
    <t>11. СпаНч</t>
  </si>
  <si>
    <t>14. Анжы</t>
  </si>
  <si>
    <t>1. Рубин</t>
  </si>
  <si>
    <t>3. Спартак</t>
  </si>
  <si>
    <t>4. Локо</t>
  </si>
  <si>
    <t>5. ЦСКА</t>
  </si>
  <si>
    <t>10. Терек</t>
  </si>
  <si>
    <t>15. Крылья Советов</t>
  </si>
  <si>
    <t>11. Ростов</t>
  </si>
  <si>
    <t>12. Спартак (Нальчик)</t>
  </si>
  <si>
    <t>13. Анжи</t>
  </si>
  <si>
    <t>15. Сибирь</t>
  </si>
  <si>
    <t>16. Алания</t>
  </si>
  <si>
    <t>АС78</t>
  </si>
  <si>
    <t>2. Спартак (Москва)</t>
  </si>
  <si>
    <t>14. КС</t>
  </si>
  <si>
    <t>8. Сатурн</t>
  </si>
  <si>
    <t>10. Нальчик</t>
  </si>
  <si>
    <t>12. Алания</t>
  </si>
  <si>
    <t>14. Ростов</t>
  </si>
  <si>
    <t>16. Крылья</t>
  </si>
  <si>
    <t>Денвер</t>
  </si>
  <si>
    <t>1. ЦСКА</t>
  </si>
  <si>
    <t>2. Рубин</t>
  </si>
  <si>
    <t>5. Спартак</t>
  </si>
  <si>
    <t>11. Амкар</t>
  </si>
  <si>
    <t>14. Сибирь</t>
  </si>
  <si>
    <t>Ромирезз</t>
  </si>
  <si>
    <t>1. Зенит</t>
  </si>
  <si>
    <t>6. Локомотив</t>
  </si>
  <si>
    <t>7. Терек</t>
  </si>
  <si>
    <t>Лириус</t>
  </si>
  <si>
    <t>4. Спартак (Москва)</t>
  </si>
  <si>
    <t>5. Локомотив</t>
  </si>
  <si>
    <t>7. Спартак (Нальчик)</t>
  </si>
  <si>
    <t>9. Ростов</t>
  </si>
  <si>
    <t>11. Сатурн</t>
  </si>
  <si>
    <t>13. Амкар</t>
  </si>
  <si>
    <t>14. Алания</t>
  </si>
  <si>
    <t>16. Крылья Советов</t>
  </si>
  <si>
    <t>СергейЗ</t>
  </si>
  <si>
    <t>1. Спартак (Москва)</t>
  </si>
  <si>
    <t>6. Сатурн</t>
  </si>
  <si>
    <t>7. Динамо</t>
  </si>
  <si>
    <t>10. Анжи</t>
  </si>
  <si>
    <t>свсрус</t>
  </si>
  <si>
    <t>10. Спартак (Нальчик)</t>
  </si>
  <si>
    <t>13. Ростов</t>
  </si>
  <si>
    <t>витончик</t>
  </si>
  <si>
    <t>1. СпартакМ</t>
  </si>
  <si>
    <t>9. Анжи</t>
  </si>
  <si>
    <t>11. Томь</t>
  </si>
  <si>
    <t>12. СпартакНч</t>
  </si>
  <si>
    <t>13. Сатурн</t>
  </si>
  <si>
    <t>14. Крылья советов</t>
  </si>
  <si>
    <t>9. Спартак Нч</t>
  </si>
  <si>
    <t>10. Амкар</t>
  </si>
  <si>
    <t>СМС</t>
  </si>
  <si>
    <t>5. Амкар</t>
  </si>
  <si>
    <t>8. Анжи</t>
  </si>
  <si>
    <t>10. Динамо</t>
  </si>
  <si>
    <t>13. Сибирь</t>
  </si>
  <si>
    <t>15. Сатурн</t>
  </si>
  <si>
    <t>16. КС</t>
  </si>
  <si>
    <t>АлексЗед</t>
  </si>
  <si>
    <t>9. "Спартак" Нч</t>
  </si>
  <si>
    <t>12. Спартак НЧ</t>
  </si>
  <si>
    <t>Спартак М</t>
  </si>
  <si>
    <t>Зенит</t>
  </si>
  <si>
    <t>Рубин</t>
  </si>
  <si>
    <t>Локомотив</t>
  </si>
  <si>
    <t>Динамо</t>
  </si>
  <si>
    <t>ЦСКА</t>
  </si>
  <si>
    <t>Томь</t>
  </si>
  <si>
    <t>Амкар</t>
  </si>
  <si>
    <t>Сатурн</t>
  </si>
  <si>
    <t>Ростов</t>
  </si>
  <si>
    <t>Терек</t>
  </si>
  <si>
    <t>Анжи</t>
  </si>
  <si>
    <t>Спартак Н</t>
  </si>
  <si>
    <t>КС</t>
  </si>
  <si>
    <t>Алания</t>
  </si>
  <si>
    <t>Сибирь</t>
  </si>
  <si>
    <t xml:space="preserve">Зенит </t>
  </si>
  <si>
    <t xml:space="preserve">ЦСКА </t>
  </si>
  <si>
    <t xml:space="preserve">Рубин </t>
  </si>
  <si>
    <t xml:space="preserve">Спартак </t>
  </si>
  <si>
    <t xml:space="preserve">Локомотив </t>
  </si>
  <si>
    <t xml:space="preserve">Спартак Нальчик </t>
  </si>
  <si>
    <t xml:space="preserve">Динамо </t>
  </si>
  <si>
    <t xml:space="preserve">Ростов </t>
  </si>
  <si>
    <t xml:space="preserve">Томь </t>
  </si>
  <si>
    <t xml:space="preserve">Сатурн </t>
  </si>
  <si>
    <t xml:space="preserve">Терек </t>
  </si>
  <si>
    <t xml:space="preserve">Анжи </t>
  </si>
  <si>
    <t xml:space="preserve">Крылья Советов </t>
  </si>
  <si>
    <t xml:space="preserve">Амкар </t>
  </si>
  <si>
    <t xml:space="preserve">Алания </t>
  </si>
  <si>
    <t xml:space="preserve">Сибирь </t>
  </si>
  <si>
    <t>Спартак Нч</t>
  </si>
  <si>
    <t>сумма</t>
  </si>
  <si>
    <t>угадано точно 15</t>
  </si>
  <si>
    <t>ошибки 11 и  больше</t>
  </si>
  <si>
    <t>первые 5</t>
  </si>
  <si>
    <t>середина</t>
  </si>
  <si>
    <t>последние 5</t>
  </si>
  <si>
    <t>сумма первые 3</t>
  </si>
  <si>
    <t>Среднеквадратичные отклонения.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</si>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</sst>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7"/>
  <sheetViews>
    <sheetView tabSelected="1" zoomScale="80" zoomScaleNormal="80" workbookViewId="0" topLeftCell="A71">
      <selection activeCell="AB102" sqref="AB102"/>
    </sheetView>
  </sheetViews>
  <sheetFormatPr defaultColWidth="9.00390625" defaultRowHeight="12.75"/>
  <cols>
    <col min="1" max="1" width="4.625" style="0" customWidth="1"/>
    <col min="2" max="2" width="27.00390625" style="0" customWidth="1"/>
    <col min="3" max="3" width="11.625" style="0" customWidth="1"/>
    <col min="4" max="4" width="5.25390625" style="0" customWidth="1"/>
    <col min="5" max="5" width="7.375" style="0" customWidth="1"/>
    <col min="6" max="6" width="3.125" style="0" customWidth="1"/>
    <col min="7" max="7" width="7.125" style="0" customWidth="1"/>
    <col min="8" max="8" width="3.75390625" style="0" customWidth="1"/>
    <col min="9" max="9" width="7.125" style="0" customWidth="1"/>
    <col min="10" max="10" width="3.75390625" style="0" customWidth="1"/>
    <col min="11" max="11" width="8.625" style="0" customWidth="1"/>
    <col min="12" max="12" width="3.75390625" style="0" customWidth="1"/>
    <col min="14" max="14" width="3.75390625" style="0" customWidth="1"/>
    <col min="15" max="15" width="6.875" style="0" customWidth="1"/>
    <col min="16" max="16" width="4.00390625" style="0" customWidth="1"/>
    <col min="17" max="17" width="12.875" style="0" customWidth="1"/>
    <col min="18" max="18" width="4.25390625" style="0" customWidth="1"/>
    <col min="19" max="19" width="8.00390625" style="0" customWidth="1"/>
    <col min="20" max="20" width="3.75390625" style="0" customWidth="1"/>
    <col min="21" max="21" width="8.25390625" style="0" customWidth="1"/>
    <col min="22" max="22" width="3.75390625" style="0" customWidth="1"/>
    <col min="23" max="23" width="11.75390625" style="0" customWidth="1"/>
    <col min="24" max="24" width="3.75390625" style="0" customWidth="1"/>
    <col min="25" max="25" width="10.625" style="0" customWidth="1"/>
    <col min="26" max="26" width="3.75390625" style="0" customWidth="1"/>
    <col min="27" max="27" width="8.25390625" style="0" customWidth="1"/>
    <col min="28" max="28" width="3.75390625" style="0" customWidth="1"/>
    <col min="29" max="29" width="9.75390625" style="0" customWidth="1"/>
  </cols>
  <sheetData>
    <row r="1" spans="3:29" s="1" customFormat="1" ht="12.75">
      <c r="C1" s="1" t="s">
        <v>0</v>
      </c>
      <c r="D1" s="1">
        <v>2</v>
      </c>
      <c r="E1" s="1" t="s">
        <v>17</v>
      </c>
      <c r="F1" s="1">
        <v>3</v>
      </c>
      <c r="G1" s="1" t="s">
        <v>32</v>
      </c>
      <c r="H1" s="1">
        <v>4</v>
      </c>
      <c r="I1" s="1" t="s">
        <v>47</v>
      </c>
      <c r="J1" s="1">
        <v>5</v>
      </c>
      <c r="K1" s="1" t="s">
        <v>61</v>
      </c>
      <c r="L1" s="1">
        <v>6</v>
      </c>
      <c r="M1" s="1" t="s">
        <v>76</v>
      </c>
      <c r="N1" s="1">
        <v>7</v>
      </c>
      <c r="O1" s="1" t="s">
        <v>84</v>
      </c>
      <c r="P1" s="1">
        <v>8</v>
      </c>
      <c r="Q1" s="1" t="s">
        <v>90</v>
      </c>
      <c r="R1" s="1">
        <v>9</v>
      </c>
      <c r="S1" s="1" t="s">
        <v>94</v>
      </c>
      <c r="T1" s="1">
        <v>10</v>
      </c>
      <c r="U1" s="1" t="s">
        <v>103</v>
      </c>
      <c r="V1" s="1">
        <v>11</v>
      </c>
      <c r="W1" s="1" t="s">
        <v>108</v>
      </c>
      <c r="X1" s="1">
        <v>12</v>
      </c>
      <c r="Y1" s="1" t="s">
        <v>111</v>
      </c>
      <c r="Z1" s="1">
        <v>13</v>
      </c>
      <c r="AA1" s="1" t="s">
        <v>120</v>
      </c>
      <c r="AB1" s="1">
        <v>14</v>
      </c>
      <c r="AC1" s="1" t="s">
        <v>127</v>
      </c>
    </row>
    <row r="2" spans="1:29" s="4" customFormat="1" ht="12.75">
      <c r="A2" s="4">
        <v>1</v>
      </c>
      <c r="C2" s="4" t="s">
        <v>1</v>
      </c>
      <c r="E2" s="4" t="s">
        <v>18</v>
      </c>
      <c r="G2" s="4" t="s">
        <v>33</v>
      </c>
      <c r="I2" s="4" t="s">
        <v>48</v>
      </c>
      <c r="K2" s="4" t="s">
        <v>65</v>
      </c>
      <c r="M2" s="4" t="s">
        <v>65</v>
      </c>
      <c r="O2" s="4" t="s">
        <v>85</v>
      </c>
      <c r="Q2" s="4" t="s">
        <v>91</v>
      </c>
      <c r="S2" s="4" t="s">
        <v>65</v>
      </c>
      <c r="U2" s="4" t="s">
        <v>104</v>
      </c>
      <c r="W2" s="4" t="s">
        <v>91</v>
      </c>
      <c r="Y2" s="4" t="s">
        <v>112</v>
      </c>
      <c r="AA2" s="4" t="s">
        <v>1</v>
      </c>
      <c r="AC2" s="4" t="s">
        <v>85</v>
      </c>
    </row>
    <row r="3" spans="1:29" s="4" customFormat="1" ht="12.75">
      <c r="A3" s="4">
        <v>2</v>
      </c>
      <c r="C3" s="4" t="s">
        <v>2</v>
      </c>
      <c r="E3" s="4" t="s">
        <v>19</v>
      </c>
      <c r="G3" s="4" t="s">
        <v>34</v>
      </c>
      <c r="I3" s="4" t="s">
        <v>49</v>
      </c>
      <c r="K3" s="4" t="s">
        <v>2</v>
      </c>
      <c r="M3" s="4" t="s">
        <v>77</v>
      </c>
      <c r="O3" s="4" t="s">
        <v>86</v>
      </c>
      <c r="Q3" s="4" t="s">
        <v>49</v>
      </c>
      <c r="S3" s="4" t="s">
        <v>49</v>
      </c>
      <c r="U3" s="4" t="s">
        <v>86</v>
      </c>
      <c r="W3" s="4" t="s">
        <v>49</v>
      </c>
      <c r="Y3" s="4" t="s">
        <v>2</v>
      </c>
      <c r="AA3" s="4" t="s">
        <v>2</v>
      </c>
      <c r="AC3" s="4" t="s">
        <v>2</v>
      </c>
    </row>
    <row r="4" spans="1:29" s="4" customFormat="1" ht="12.75">
      <c r="A4" s="4">
        <v>3</v>
      </c>
      <c r="C4" s="4" t="s">
        <v>3</v>
      </c>
      <c r="E4" s="4" t="s">
        <v>20</v>
      </c>
      <c r="G4" s="4" t="s">
        <v>35</v>
      </c>
      <c r="I4" s="4" t="s">
        <v>50</v>
      </c>
      <c r="K4" s="4" t="s">
        <v>66</v>
      </c>
      <c r="M4" s="4" t="s">
        <v>35</v>
      </c>
      <c r="O4" s="4" t="s">
        <v>35</v>
      </c>
      <c r="Q4" s="4" t="s">
        <v>3</v>
      </c>
      <c r="S4" s="4" t="s">
        <v>35</v>
      </c>
      <c r="U4" s="4" t="s">
        <v>35</v>
      </c>
      <c r="W4" s="4" t="s">
        <v>3</v>
      </c>
      <c r="Y4" s="4" t="s">
        <v>3</v>
      </c>
      <c r="AA4" s="4" t="s">
        <v>3</v>
      </c>
      <c r="AC4" s="4" t="s">
        <v>3</v>
      </c>
    </row>
    <row r="5" spans="1:29" s="4" customFormat="1" ht="12.75">
      <c r="A5" s="4">
        <v>4</v>
      </c>
      <c r="C5" s="4" t="s">
        <v>4</v>
      </c>
      <c r="E5" s="4" t="s">
        <v>21</v>
      </c>
      <c r="G5" s="4" t="s">
        <v>36</v>
      </c>
      <c r="I5" s="4" t="s">
        <v>51</v>
      </c>
      <c r="K5" s="4" t="s">
        <v>67</v>
      </c>
      <c r="M5" s="4" t="s">
        <v>4</v>
      </c>
      <c r="O5" s="4" t="s">
        <v>4</v>
      </c>
      <c r="Q5" s="4" t="s">
        <v>51</v>
      </c>
      <c r="S5" s="4" t="s">
        <v>95</v>
      </c>
      <c r="U5" s="4" t="s">
        <v>36</v>
      </c>
      <c r="W5" s="4" t="s">
        <v>51</v>
      </c>
      <c r="Y5" s="4" t="s">
        <v>36</v>
      </c>
      <c r="AA5" s="4" t="s">
        <v>36</v>
      </c>
      <c r="AC5" s="4" t="s">
        <v>51</v>
      </c>
    </row>
    <row r="6" spans="1:29" s="4" customFormat="1" ht="12.75">
      <c r="A6" s="4">
        <v>5</v>
      </c>
      <c r="C6" s="4" t="s">
        <v>5</v>
      </c>
      <c r="E6" s="4" t="s">
        <v>22</v>
      </c>
      <c r="G6" s="4" t="s">
        <v>37</v>
      </c>
      <c r="I6" s="4" t="s">
        <v>52</v>
      </c>
      <c r="K6" s="4" t="s">
        <v>68</v>
      </c>
      <c r="M6" s="4" t="s">
        <v>68</v>
      </c>
      <c r="O6" s="4" t="s">
        <v>87</v>
      </c>
      <c r="Q6" s="4" t="s">
        <v>5</v>
      </c>
      <c r="S6" s="4" t="s">
        <v>96</v>
      </c>
      <c r="U6" s="4" t="s">
        <v>96</v>
      </c>
      <c r="W6" s="4" t="s">
        <v>96</v>
      </c>
      <c r="Y6" s="4" t="s">
        <v>96</v>
      </c>
      <c r="AA6" s="4" t="s">
        <v>96</v>
      </c>
      <c r="AC6" s="4" t="s">
        <v>121</v>
      </c>
    </row>
    <row r="7" spans="1:29" ht="12.75">
      <c r="A7">
        <v>6</v>
      </c>
      <c r="C7" t="s">
        <v>6</v>
      </c>
      <c r="E7" t="s">
        <v>23</v>
      </c>
      <c r="G7" t="s">
        <v>23</v>
      </c>
      <c r="I7" t="s">
        <v>53</v>
      </c>
      <c r="K7" t="s">
        <v>53</v>
      </c>
      <c r="M7" t="s">
        <v>53</v>
      </c>
      <c r="O7" t="s">
        <v>53</v>
      </c>
      <c r="Q7" t="s">
        <v>92</v>
      </c>
      <c r="S7" t="s">
        <v>53</v>
      </c>
      <c r="U7" t="s">
        <v>105</v>
      </c>
      <c r="W7" t="s">
        <v>53</v>
      </c>
      <c r="Y7" t="s">
        <v>53</v>
      </c>
      <c r="AA7" t="s">
        <v>53</v>
      </c>
      <c r="AC7" t="s">
        <v>92</v>
      </c>
    </row>
    <row r="8" spans="1:29" ht="12.75">
      <c r="A8">
        <v>7</v>
      </c>
      <c r="C8" t="s">
        <v>7</v>
      </c>
      <c r="E8" t="s">
        <v>24</v>
      </c>
      <c r="G8" t="s">
        <v>38</v>
      </c>
      <c r="I8" t="s">
        <v>54</v>
      </c>
      <c r="K8" t="s">
        <v>54</v>
      </c>
      <c r="M8" t="s">
        <v>54</v>
      </c>
      <c r="O8" t="s">
        <v>7</v>
      </c>
      <c r="Q8" t="s">
        <v>93</v>
      </c>
      <c r="S8" t="s">
        <v>97</v>
      </c>
      <c r="U8" t="s">
        <v>106</v>
      </c>
      <c r="W8" t="s">
        <v>54</v>
      </c>
      <c r="Y8" t="s">
        <v>93</v>
      </c>
      <c r="AA8" t="s">
        <v>93</v>
      </c>
      <c r="AC8" t="s">
        <v>93</v>
      </c>
    </row>
    <row r="9" spans="1:29" ht="12.75">
      <c r="A9">
        <v>8</v>
      </c>
      <c r="C9" t="s">
        <v>8</v>
      </c>
      <c r="E9" t="s">
        <v>25</v>
      </c>
      <c r="G9" t="s">
        <v>39</v>
      </c>
      <c r="I9" t="s">
        <v>55</v>
      </c>
      <c r="K9" t="s">
        <v>62</v>
      </c>
      <c r="M9" t="s">
        <v>8</v>
      </c>
      <c r="O9" t="s">
        <v>79</v>
      </c>
      <c r="Q9" t="s">
        <v>62</v>
      </c>
      <c r="S9" t="s">
        <v>62</v>
      </c>
      <c r="U9" t="s">
        <v>62</v>
      </c>
      <c r="W9" t="s">
        <v>8</v>
      </c>
      <c r="Y9" t="s">
        <v>8</v>
      </c>
      <c r="AA9" t="s">
        <v>79</v>
      </c>
      <c r="AC9" t="s">
        <v>122</v>
      </c>
    </row>
    <row r="10" spans="1:29" ht="12.75">
      <c r="A10">
        <v>9</v>
      </c>
      <c r="C10" t="s">
        <v>9</v>
      </c>
      <c r="E10" t="s">
        <v>128</v>
      </c>
      <c r="G10" t="s">
        <v>40</v>
      </c>
      <c r="I10" t="s">
        <v>56</v>
      </c>
      <c r="K10" t="s">
        <v>56</v>
      </c>
      <c r="M10" t="s">
        <v>40</v>
      </c>
      <c r="O10" t="s">
        <v>56</v>
      </c>
      <c r="Q10" t="s">
        <v>9</v>
      </c>
      <c r="S10" t="s">
        <v>98</v>
      </c>
      <c r="U10" t="s">
        <v>56</v>
      </c>
      <c r="W10" t="s">
        <v>40</v>
      </c>
      <c r="Y10" t="s">
        <v>113</v>
      </c>
      <c r="AA10" t="s">
        <v>118</v>
      </c>
      <c r="AC10" t="s">
        <v>118</v>
      </c>
    </row>
    <row r="11" spans="1:29" ht="12.75">
      <c r="A11">
        <v>10</v>
      </c>
      <c r="C11" t="s">
        <v>10</v>
      </c>
      <c r="E11" t="s">
        <v>26</v>
      </c>
      <c r="G11" t="s">
        <v>46</v>
      </c>
      <c r="I11" t="s">
        <v>57</v>
      </c>
      <c r="K11" t="s">
        <v>69</v>
      </c>
      <c r="M11" t="s">
        <v>69</v>
      </c>
      <c r="O11" t="s">
        <v>80</v>
      </c>
      <c r="Q11" t="s">
        <v>80</v>
      </c>
      <c r="S11" t="s">
        <v>69</v>
      </c>
      <c r="U11" t="s">
        <v>107</v>
      </c>
      <c r="W11" t="s">
        <v>109</v>
      </c>
      <c r="Y11" t="s">
        <v>10</v>
      </c>
      <c r="AA11" t="s">
        <v>119</v>
      </c>
      <c r="AC11" t="s">
        <v>123</v>
      </c>
    </row>
    <row r="12" spans="1:29" ht="12.75">
      <c r="A12">
        <v>11</v>
      </c>
      <c r="C12" t="s">
        <v>11</v>
      </c>
      <c r="E12" t="s">
        <v>27</v>
      </c>
      <c r="G12" t="s">
        <v>41</v>
      </c>
      <c r="I12" t="s">
        <v>58</v>
      </c>
      <c r="K12" t="s">
        <v>63</v>
      </c>
      <c r="M12" t="s">
        <v>71</v>
      </c>
      <c r="O12" t="s">
        <v>11</v>
      </c>
      <c r="Q12" t="s">
        <v>88</v>
      </c>
      <c r="S12" t="s">
        <v>99</v>
      </c>
      <c r="U12" t="s">
        <v>11</v>
      </c>
      <c r="W12" t="s">
        <v>11</v>
      </c>
      <c r="Y12" t="s">
        <v>114</v>
      </c>
      <c r="AA12" t="s">
        <v>114</v>
      </c>
      <c r="AC12" t="s">
        <v>114</v>
      </c>
    </row>
    <row r="13" spans="1:29" s="5" customFormat="1" ht="12.75">
      <c r="A13" s="5">
        <v>12</v>
      </c>
      <c r="C13" s="5" t="s">
        <v>12</v>
      </c>
      <c r="E13" s="5" t="s">
        <v>28</v>
      </c>
      <c r="G13" s="5" t="s">
        <v>42</v>
      </c>
      <c r="I13" s="5" t="s">
        <v>59</v>
      </c>
      <c r="K13" s="5" t="s">
        <v>59</v>
      </c>
      <c r="M13" s="5" t="s">
        <v>129</v>
      </c>
      <c r="O13" s="5" t="s">
        <v>81</v>
      </c>
      <c r="Q13" s="5" t="s">
        <v>59</v>
      </c>
      <c r="S13" s="5" t="s">
        <v>12</v>
      </c>
      <c r="U13" s="5" t="s">
        <v>72</v>
      </c>
      <c r="W13" s="5" t="s">
        <v>12</v>
      </c>
      <c r="Y13" s="5" t="s">
        <v>115</v>
      </c>
      <c r="AA13" s="5" t="s">
        <v>59</v>
      </c>
      <c r="AC13" s="5" t="s">
        <v>59</v>
      </c>
    </row>
    <row r="14" spans="1:29" s="5" customFormat="1" ht="12.75">
      <c r="A14" s="5">
        <v>13</v>
      </c>
      <c r="C14" s="5" t="s">
        <v>13</v>
      </c>
      <c r="E14" s="5" t="s">
        <v>29</v>
      </c>
      <c r="G14" s="5" t="s">
        <v>43</v>
      </c>
      <c r="I14" s="5" t="s">
        <v>60</v>
      </c>
      <c r="K14" s="5" t="s">
        <v>43</v>
      </c>
      <c r="M14" s="5" t="s">
        <v>73</v>
      </c>
      <c r="O14" s="5" t="s">
        <v>73</v>
      </c>
      <c r="Q14" s="5" t="s">
        <v>73</v>
      </c>
      <c r="S14" s="5" t="s">
        <v>100</v>
      </c>
      <c r="U14" s="5" t="s">
        <v>43</v>
      </c>
      <c r="W14" s="5" t="s">
        <v>110</v>
      </c>
      <c r="Y14" s="5" t="s">
        <v>116</v>
      </c>
      <c r="AA14" s="5" t="s">
        <v>43</v>
      </c>
      <c r="AC14" s="5" t="s">
        <v>124</v>
      </c>
    </row>
    <row r="15" spans="1:29" s="5" customFormat="1" ht="12.75">
      <c r="A15" s="5">
        <v>14</v>
      </c>
      <c r="C15" s="5" t="s">
        <v>78</v>
      </c>
      <c r="E15" s="5" t="s">
        <v>30</v>
      </c>
      <c r="G15" s="5" t="s">
        <v>44</v>
      </c>
      <c r="I15" s="5" t="s">
        <v>44</v>
      </c>
      <c r="K15" s="5" t="s">
        <v>64</v>
      </c>
      <c r="M15" s="5" t="s">
        <v>78</v>
      </c>
      <c r="O15" s="5" t="s">
        <v>82</v>
      </c>
      <c r="Q15" s="5" t="s">
        <v>89</v>
      </c>
      <c r="S15" s="5" t="s">
        <v>101</v>
      </c>
      <c r="U15" s="5" t="s">
        <v>89</v>
      </c>
      <c r="W15" s="5" t="s">
        <v>89</v>
      </c>
      <c r="Y15" s="5" t="s">
        <v>117</v>
      </c>
      <c r="AA15" s="5" t="s">
        <v>44</v>
      </c>
      <c r="AC15" s="5" t="s">
        <v>101</v>
      </c>
    </row>
    <row r="16" spans="1:29" s="5" customFormat="1" ht="12.75">
      <c r="A16" s="5">
        <v>15</v>
      </c>
      <c r="C16" s="5" t="s">
        <v>14</v>
      </c>
      <c r="E16" s="5" t="s">
        <v>31</v>
      </c>
      <c r="G16" s="5" t="s">
        <v>45</v>
      </c>
      <c r="I16" s="5" t="s">
        <v>14</v>
      </c>
      <c r="K16" s="5" t="s">
        <v>70</v>
      </c>
      <c r="M16" s="5" t="s">
        <v>74</v>
      </c>
      <c r="O16" s="5" t="s">
        <v>74</v>
      </c>
      <c r="Q16" s="5" t="s">
        <v>14</v>
      </c>
      <c r="S16" s="5" t="s">
        <v>74</v>
      </c>
      <c r="U16" s="5" t="s">
        <v>45</v>
      </c>
      <c r="W16" s="5" t="s">
        <v>70</v>
      </c>
      <c r="Y16" s="5" t="s">
        <v>14</v>
      </c>
      <c r="AA16" s="5" t="s">
        <v>70</v>
      </c>
      <c r="AC16" s="5" t="s">
        <v>125</v>
      </c>
    </row>
    <row r="17" spans="1:29" s="5" customFormat="1" ht="12.75">
      <c r="A17" s="5">
        <v>16</v>
      </c>
      <c r="C17" s="5" t="s">
        <v>15</v>
      </c>
      <c r="E17" s="5" t="s">
        <v>16</v>
      </c>
      <c r="G17" s="5" t="s">
        <v>16</v>
      </c>
      <c r="I17" s="5" t="s">
        <v>15</v>
      </c>
      <c r="K17" s="5" t="s">
        <v>15</v>
      </c>
      <c r="M17" s="5" t="s">
        <v>75</v>
      </c>
      <c r="O17" s="5" t="s">
        <v>83</v>
      </c>
      <c r="Q17" s="5" t="s">
        <v>83</v>
      </c>
      <c r="S17" s="5" t="s">
        <v>102</v>
      </c>
      <c r="U17" s="5" t="s">
        <v>102</v>
      </c>
      <c r="W17" s="5" t="s">
        <v>75</v>
      </c>
      <c r="Y17" s="5" t="s">
        <v>15</v>
      </c>
      <c r="AA17" s="5" t="s">
        <v>15</v>
      </c>
      <c r="AC17" s="5" t="s">
        <v>126</v>
      </c>
    </row>
    <row r="19" ht="12.75" hidden="1"/>
    <row r="20" ht="12.75" hidden="1"/>
    <row r="21" ht="12.75" hidden="1"/>
    <row r="22" ht="12.75" hidden="1"/>
    <row r="23" spans="3:31" ht="12.75" hidden="1">
      <c r="C23" t="s">
        <v>1</v>
      </c>
      <c r="D23">
        <v>1</v>
      </c>
      <c r="E23">
        <v>4</v>
      </c>
      <c r="G23">
        <v>5</v>
      </c>
      <c r="I23">
        <v>4</v>
      </c>
      <c r="K23">
        <v>3</v>
      </c>
      <c r="M23">
        <v>2</v>
      </c>
      <c r="O23">
        <v>5</v>
      </c>
      <c r="Q23">
        <v>4</v>
      </c>
      <c r="S23">
        <v>4</v>
      </c>
      <c r="U23">
        <v>1</v>
      </c>
      <c r="W23">
        <v>4</v>
      </c>
      <c r="Y23">
        <v>1</v>
      </c>
      <c r="AA23">
        <v>1</v>
      </c>
      <c r="AC23">
        <v>4</v>
      </c>
      <c r="AE23">
        <f>SUM(D23:AD23)/14</f>
        <v>3.0714285714285716</v>
      </c>
    </row>
    <row r="24" spans="3:31" ht="12.75" hidden="1">
      <c r="C24" t="s">
        <v>2</v>
      </c>
      <c r="D24">
        <v>2</v>
      </c>
      <c r="E24">
        <v>1</v>
      </c>
      <c r="G24">
        <v>3</v>
      </c>
      <c r="I24">
        <v>5</v>
      </c>
      <c r="K24">
        <v>2</v>
      </c>
      <c r="M24">
        <v>3</v>
      </c>
      <c r="O24">
        <v>3</v>
      </c>
      <c r="Q24">
        <v>1</v>
      </c>
      <c r="S24">
        <v>3</v>
      </c>
      <c r="U24">
        <v>3</v>
      </c>
      <c r="W24">
        <v>1</v>
      </c>
      <c r="Y24">
        <v>2</v>
      </c>
      <c r="AA24">
        <v>2</v>
      </c>
      <c r="AC24">
        <v>2</v>
      </c>
      <c r="AE24">
        <f aca="true" t="shared" si="0" ref="AE24:AE38">SUM(D24:AD24)/14</f>
        <v>2.357142857142857</v>
      </c>
    </row>
    <row r="25" spans="3:31" ht="12.75" hidden="1">
      <c r="C25" t="s">
        <v>3</v>
      </c>
      <c r="D25">
        <v>3</v>
      </c>
      <c r="E25">
        <v>2</v>
      </c>
      <c r="G25">
        <v>1</v>
      </c>
      <c r="I25">
        <v>1</v>
      </c>
      <c r="K25">
        <v>1</v>
      </c>
      <c r="M25">
        <v>1</v>
      </c>
      <c r="O25">
        <v>2</v>
      </c>
      <c r="Q25">
        <v>3</v>
      </c>
      <c r="S25">
        <v>1</v>
      </c>
      <c r="U25">
        <v>2</v>
      </c>
      <c r="W25">
        <v>3</v>
      </c>
      <c r="Y25">
        <v>3</v>
      </c>
      <c r="AA25">
        <v>3</v>
      </c>
      <c r="AC25">
        <v>3</v>
      </c>
      <c r="AE25">
        <f t="shared" si="0"/>
        <v>2.0714285714285716</v>
      </c>
    </row>
    <row r="26" spans="3:31" ht="12.75" hidden="1">
      <c r="C26" t="s">
        <v>4</v>
      </c>
      <c r="D26">
        <v>4</v>
      </c>
      <c r="E26">
        <v>5</v>
      </c>
      <c r="G26">
        <v>2</v>
      </c>
      <c r="I26">
        <v>3</v>
      </c>
      <c r="K26">
        <v>4</v>
      </c>
      <c r="M26">
        <v>4</v>
      </c>
      <c r="O26">
        <v>4</v>
      </c>
      <c r="Q26">
        <v>6</v>
      </c>
      <c r="S26">
        <v>5</v>
      </c>
      <c r="U26">
        <v>5</v>
      </c>
      <c r="W26">
        <v>5</v>
      </c>
      <c r="Y26">
        <v>5</v>
      </c>
      <c r="AA26">
        <v>5</v>
      </c>
      <c r="AC26">
        <v>6</v>
      </c>
      <c r="AE26">
        <f t="shared" si="0"/>
        <v>4.5</v>
      </c>
    </row>
    <row r="27" spans="3:31" ht="12.75" hidden="1">
      <c r="C27" t="s">
        <v>5</v>
      </c>
      <c r="D27">
        <v>5</v>
      </c>
      <c r="E27">
        <v>6</v>
      </c>
      <c r="G27">
        <v>6</v>
      </c>
      <c r="I27">
        <v>6</v>
      </c>
      <c r="K27">
        <v>6</v>
      </c>
      <c r="M27">
        <v>6</v>
      </c>
      <c r="O27">
        <v>6</v>
      </c>
      <c r="Q27">
        <v>5</v>
      </c>
      <c r="S27">
        <v>6</v>
      </c>
      <c r="U27">
        <v>7</v>
      </c>
      <c r="W27">
        <v>6</v>
      </c>
      <c r="Y27">
        <v>6</v>
      </c>
      <c r="AA27">
        <v>6</v>
      </c>
      <c r="AC27">
        <v>10</v>
      </c>
      <c r="AE27">
        <f t="shared" si="0"/>
        <v>6.214285714285714</v>
      </c>
    </row>
    <row r="28" spans="3:31" ht="12.75" hidden="1">
      <c r="C28" t="s">
        <v>6</v>
      </c>
      <c r="D28">
        <v>6</v>
      </c>
      <c r="E28">
        <v>3</v>
      </c>
      <c r="G28">
        <v>4</v>
      </c>
      <c r="I28">
        <v>2</v>
      </c>
      <c r="K28">
        <v>5</v>
      </c>
      <c r="M28">
        <v>5</v>
      </c>
      <c r="O28">
        <v>1</v>
      </c>
      <c r="Q28">
        <v>2</v>
      </c>
      <c r="S28">
        <v>2</v>
      </c>
      <c r="U28">
        <v>4</v>
      </c>
      <c r="W28">
        <v>2</v>
      </c>
      <c r="Y28">
        <v>4</v>
      </c>
      <c r="AA28">
        <v>4</v>
      </c>
      <c r="AC28">
        <v>1</v>
      </c>
      <c r="AE28">
        <f t="shared" si="0"/>
        <v>3.2142857142857144</v>
      </c>
    </row>
    <row r="29" spans="3:31" ht="12.75" hidden="1">
      <c r="C29" t="s">
        <v>7</v>
      </c>
      <c r="D29">
        <v>7</v>
      </c>
      <c r="E29">
        <v>8</v>
      </c>
      <c r="G29">
        <v>9</v>
      </c>
      <c r="I29">
        <v>10</v>
      </c>
      <c r="K29">
        <v>8</v>
      </c>
      <c r="M29">
        <v>9</v>
      </c>
      <c r="O29">
        <v>7</v>
      </c>
      <c r="Q29">
        <v>8</v>
      </c>
      <c r="S29">
        <v>8</v>
      </c>
      <c r="U29">
        <v>8</v>
      </c>
      <c r="W29">
        <v>9</v>
      </c>
      <c r="Y29">
        <v>11</v>
      </c>
      <c r="AA29">
        <v>11</v>
      </c>
      <c r="AC29">
        <v>11</v>
      </c>
      <c r="AE29">
        <f t="shared" si="0"/>
        <v>8.857142857142858</v>
      </c>
    </row>
    <row r="30" spans="3:31" ht="12.75" hidden="1">
      <c r="C30" t="s">
        <v>8</v>
      </c>
      <c r="D30">
        <v>8</v>
      </c>
      <c r="E30">
        <v>7</v>
      </c>
      <c r="G30">
        <v>12</v>
      </c>
      <c r="I30">
        <v>9</v>
      </c>
      <c r="K30">
        <v>9</v>
      </c>
      <c r="M30">
        <v>8</v>
      </c>
      <c r="O30">
        <v>9</v>
      </c>
      <c r="Q30">
        <v>11</v>
      </c>
      <c r="S30">
        <v>13</v>
      </c>
      <c r="U30">
        <v>9</v>
      </c>
      <c r="W30">
        <v>8</v>
      </c>
      <c r="Y30">
        <v>8</v>
      </c>
      <c r="AA30">
        <v>10</v>
      </c>
      <c r="AC30">
        <v>5</v>
      </c>
      <c r="AE30">
        <f t="shared" si="0"/>
        <v>9</v>
      </c>
    </row>
    <row r="31" spans="3:31" ht="12.75" hidden="1">
      <c r="C31" t="s">
        <v>9</v>
      </c>
      <c r="D31">
        <v>9</v>
      </c>
      <c r="E31">
        <v>10</v>
      </c>
      <c r="G31">
        <v>10</v>
      </c>
      <c r="I31">
        <v>7</v>
      </c>
      <c r="K31">
        <v>7</v>
      </c>
      <c r="M31">
        <v>7</v>
      </c>
      <c r="O31">
        <v>8</v>
      </c>
      <c r="Q31">
        <v>9</v>
      </c>
      <c r="S31">
        <v>11</v>
      </c>
      <c r="U31">
        <v>6</v>
      </c>
      <c r="W31">
        <v>7</v>
      </c>
      <c r="Y31">
        <v>13</v>
      </c>
      <c r="AA31">
        <v>8</v>
      </c>
      <c r="AC31">
        <v>15</v>
      </c>
      <c r="AE31">
        <f t="shared" si="0"/>
        <v>9.071428571428571</v>
      </c>
    </row>
    <row r="32" spans="3:31" ht="12.75" hidden="1">
      <c r="C32" t="s">
        <v>10</v>
      </c>
      <c r="D32">
        <v>10</v>
      </c>
      <c r="E32">
        <v>12</v>
      </c>
      <c r="G32">
        <v>15</v>
      </c>
      <c r="I32">
        <v>12</v>
      </c>
      <c r="K32">
        <v>12</v>
      </c>
      <c r="M32">
        <v>11</v>
      </c>
      <c r="O32">
        <v>14</v>
      </c>
      <c r="Q32">
        <v>12</v>
      </c>
      <c r="S32">
        <v>9</v>
      </c>
      <c r="U32">
        <v>15</v>
      </c>
      <c r="W32">
        <v>13</v>
      </c>
      <c r="Y32">
        <v>10</v>
      </c>
      <c r="AA32">
        <v>12</v>
      </c>
      <c r="AC32">
        <v>12</v>
      </c>
      <c r="AE32">
        <f t="shared" si="0"/>
        <v>12.071428571428571</v>
      </c>
    </row>
    <row r="33" spans="3:31" ht="12.75" hidden="1">
      <c r="C33" t="s">
        <v>11</v>
      </c>
      <c r="D33">
        <v>11</v>
      </c>
      <c r="E33">
        <v>11</v>
      </c>
      <c r="G33">
        <v>8</v>
      </c>
      <c r="I33">
        <v>8</v>
      </c>
      <c r="K33">
        <v>10</v>
      </c>
      <c r="M33">
        <v>10</v>
      </c>
      <c r="O33">
        <v>11</v>
      </c>
      <c r="Q33">
        <v>7</v>
      </c>
      <c r="S33">
        <v>10</v>
      </c>
      <c r="U33">
        <v>11</v>
      </c>
      <c r="W33">
        <v>11</v>
      </c>
      <c r="Y33">
        <v>7</v>
      </c>
      <c r="AA33">
        <v>7</v>
      </c>
      <c r="AC33">
        <v>7</v>
      </c>
      <c r="AE33">
        <f t="shared" si="0"/>
        <v>9.214285714285714</v>
      </c>
    </row>
    <row r="34" spans="3:31" ht="12.75" hidden="1">
      <c r="C34" t="s">
        <v>12</v>
      </c>
      <c r="D34">
        <v>12</v>
      </c>
      <c r="E34">
        <v>13</v>
      </c>
      <c r="G34">
        <v>14</v>
      </c>
      <c r="I34">
        <v>14</v>
      </c>
      <c r="K34">
        <v>14</v>
      </c>
      <c r="M34">
        <v>13</v>
      </c>
      <c r="O34">
        <v>13</v>
      </c>
      <c r="Q34">
        <v>13</v>
      </c>
      <c r="S34">
        <v>12</v>
      </c>
      <c r="U34">
        <v>10</v>
      </c>
      <c r="W34">
        <v>12</v>
      </c>
      <c r="Y34">
        <v>9</v>
      </c>
      <c r="AA34">
        <v>14</v>
      </c>
      <c r="AC34">
        <v>8</v>
      </c>
      <c r="AE34">
        <f t="shared" si="0"/>
        <v>12.214285714285714</v>
      </c>
    </row>
    <row r="35" spans="3:31" ht="12.75" hidden="1">
      <c r="C35" t="s">
        <v>13</v>
      </c>
      <c r="D35">
        <v>13</v>
      </c>
      <c r="E35">
        <v>9</v>
      </c>
      <c r="G35">
        <v>7</v>
      </c>
      <c r="I35">
        <v>11</v>
      </c>
      <c r="K35">
        <v>11</v>
      </c>
      <c r="M35">
        <v>12</v>
      </c>
      <c r="O35">
        <v>10</v>
      </c>
      <c r="Q35">
        <v>10</v>
      </c>
      <c r="S35">
        <v>7</v>
      </c>
      <c r="U35">
        <v>12</v>
      </c>
      <c r="W35">
        <v>10</v>
      </c>
      <c r="Y35">
        <v>12</v>
      </c>
      <c r="AA35">
        <v>9</v>
      </c>
      <c r="AC35">
        <v>9</v>
      </c>
      <c r="AE35">
        <f t="shared" si="0"/>
        <v>10.142857142857142</v>
      </c>
    </row>
    <row r="36" spans="3:31" ht="12.75" hidden="1">
      <c r="C36" t="s">
        <v>78</v>
      </c>
      <c r="D36">
        <v>14</v>
      </c>
      <c r="E36">
        <v>16</v>
      </c>
      <c r="G36">
        <v>16</v>
      </c>
      <c r="I36">
        <v>13</v>
      </c>
      <c r="K36">
        <v>15</v>
      </c>
      <c r="M36">
        <v>14</v>
      </c>
      <c r="O36">
        <v>16</v>
      </c>
      <c r="Q36">
        <v>16</v>
      </c>
      <c r="S36">
        <v>16</v>
      </c>
      <c r="U36">
        <v>16</v>
      </c>
      <c r="W36">
        <v>15</v>
      </c>
      <c r="Y36">
        <v>14</v>
      </c>
      <c r="AA36">
        <v>15</v>
      </c>
      <c r="AC36">
        <v>16</v>
      </c>
      <c r="AE36">
        <f t="shared" si="0"/>
        <v>15.142857142857142</v>
      </c>
    </row>
    <row r="37" spans="3:31" ht="12.75" hidden="1">
      <c r="C37" t="s">
        <v>14</v>
      </c>
      <c r="D37">
        <v>15</v>
      </c>
      <c r="E37">
        <v>15</v>
      </c>
      <c r="G37">
        <v>13</v>
      </c>
      <c r="I37">
        <v>15</v>
      </c>
      <c r="K37">
        <v>13</v>
      </c>
      <c r="M37">
        <v>16</v>
      </c>
      <c r="O37">
        <v>12</v>
      </c>
      <c r="Q37">
        <v>15</v>
      </c>
      <c r="S37">
        <v>14</v>
      </c>
      <c r="U37">
        <v>13</v>
      </c>
      <c r="W37">
        <v>16</v>
      </c>
      <c r="Y37">
        <v>15</v>
      </c>
      <c r="AA37">
        <v>13</v>
      </c>
      <c r="AC37">
        <v>14</v>
      </c>
      <c r="AE37">
        <f t="shared" si="0"/>
        <v>14.214285714285714</v>
      </c>
    </row>
    <row r="38" spans="3:31" ht="12.75" hidden="1">
      <c r="C38" t="s">
        <v>15</v>
      </c>
      <c r="D38">
        <v>16</v>
      </c>
      <c r="E38">
        <v>14</v>
      </c>
      <c r="G38">
        <v>11</v>
      </c>
      <c r="I38">
        <v>16</v>
      </c>
      <c r="K38">
        <v>16</v>
      </c>
      <c r="M38">
        <v>15</v>
      </c>
      <c r="O38">
        <v>15</v>
      </c>
      <c r="Q38">
        <v>14</v>
      </c>
      <c r="S38">
        <v>15</v>
      </c>
      <c r="U38">
        <v>14</v>
      </c>
      <c r="W38">
        <v>14</v>
      </c>
      <c r="Y38">
        <v>16</v>
      </c>
      <c r="AA38">
        <v>16</v>
      </c>
      <c r="AC38">
        <v>13</v>
      </c>
      <c r="AE38">
        <f t="shared" si="0"/>
        <v>14.642857142857142</v>
      </c>
    </row>
    <row r="39" ht="12.75" hidden="1"/>
    <row r="40" ht="12.75" hidden="1"/>
    <row r="41" ht="12.75" hidden="1"/>
    <row r="42" ht="12.75" hidden="1"/>
    <row r="43" ht="12.75" hidden="1"/>
    <row r="45" ht="12.75" hidden="1"/>
    <row r="46" spans="4:21" ht="12.75" hidden="1">
      <c r="D46">
        <v>1</v>
      </c>
      <c r="E46" t="s">
        <v>132</v>
      </c>
      <c r="F46" s="2">
        <v>2.0714285714285716</v>
      </c>
      <c r="P46">
        <v>1</v>
      </c>
      <c r="Q46" t="s">
        <v>146</v>
      </c>
      <c r="R46">
        <v>30</v>
      </c>
      <c r="S46">
        <v>68</v>
      </c>
      <c r="U46">
        <v>15</v>
      </c>
    </row>
    <row r="47" spans="4:21" ht="12.75" hidden="1">
      <c r="D47">
        <v>2</v>
      </c>
      <c r="E47" t="s">
        <v>131</v>
      </c>
      <c r="F47" s="2">
        <v>2.357142857142857</v>
      </c>
      <c r="P47">
        <v>2</v>
      </c>
      <c r="Q47" t="s">
        <v>147</v>
      </c>
      <c r="R47">
        <v>30</v>
      </c>
      <c r="S47">
        <v>62</v>
      </c>
      <c r="U47">
        <v>14</v>
      </c>
    </row>
    <row r="48" spans="4:21" ht="12.75" hidden="1">
      <c r="D48">
        <v>3</v>
      </c>
      <c r="E48" t="s">
        <v>130</v>
      </c>
      <c r="F48" s="2">
        <v>3.0714285714285716</v>
      </c>
      <c r="P48">
        <v>3</v>
      </c>
      <c r="Q48" t="s">
        <v>148</v>
      </c>
      <c r="R48">
        <v>30</v>
      </c>
      <c r="S48">
        <v>58</v>
      </c>
      <c r="U48">
        <v>13</v>
      </c>
    </row>
    <row r="49" spans="4:21" ht="12.75" hidden="1">
      <c r="D49">
        <v>4</v>
      </c>
      <c r="E49" t="s">
        <v>135</v>
      </c>
      <c r="F49" s="2">
        <v>3.2142857142857144</v>
      </c>
      <c r="P49">
        <v>4</v>
      </c>
      <c r="Q49" t="s">
        <v>149</v>
      </c>
      <c r="R49">
        <v>30</v>
      </c>
      <c r="S49">
        <v>49</v>
      </c>
      <c r="U49">
        <v>12</v>
      </c>
    </row>
    <row r="50" spans="4:21" ht="12.75" hidden="1">
      <c r="D50">
        <v>5</v>
      </c>
      <c r="E50" t="s">
        <v>133</v>
      </c>
      <c r="F50" s="2">
        <v>4.5</v>
      </c>
      <c r="P50">
        <v>5</v>
      </c>
      <c r="Q50" t="s">
        <v>150</v>
      </c>
      <c r="R50">
        <v>30</v>
      </c>
      <c r="S50">
        <v>48</v>
      </c>
      <c r="U50">
        <v>11</v>
      </c>
    </row>
    <row r="51" spans="4:21" ht="12.75" hidden="1">
      <c r="D51">
        <v>6</v>
      </c>
      <c r="E51" t="s">
        <v>134</v>
      </c>
      <c r="F51" s="2">
        <v>6.214285714285714</v>
      </c>
      <c r="P51">
        <v>6</v>
      </c>
      <c r="Q51" t="s">
        <v>151</v>
      </c>
      <c r="R51">
        <v>30</v>
      </c>
      <c r="S51">
        <v>44</v>
      </c>
      <c r="U51">
        <v>10</v>
      </c>
    </row>
    <row r="52" spans="4:21" ht="12.75" hidden="1">
      <c r="D52">
        <v>7</v>
      </c>
      <c r="E52" t="s">
        <v>136</v>
      </c>
      <c r="F52" s="2">
        <v>8.857142857142858</v>
      </c>
      <c r="P52">
        <v>7</v>
      </c>
      <c r="Q52" t="s">
        <v>152</v>
      </c>
      <c r="R52">
        <v>30</v>
      </c>
      <c r="S52">
        <v>40</v>
      </c>
      <c r="U52">
        <v>9</v>
      </c>
    </row>
    <row r="53" spans="4:21" ht="12.75" hidden="1">
      <c r="D53">
        <v>8</v>
      </c>
      <c r="E53" t="s">
        <v>137</v>
      </c>
      <c r="F53" s="2">
        <v>9</v>
      </c>
      <c r="P53">
        <v>8</v>
      </c>
      <c r="Q53" t="s">
        <v>154</v>
      </c>
      <c r="R53">
        <v>30</v>
      </c>
      <c r="S53">
        <v>37</v>
      </c>
      <c r="U53">
        <v>8</v>
      </c>
    </row>
    <row r="54" spans="4:21" ht="12.75" hidden="1">
      <c r="D54">
        <v>9</v>
      </c>
      <c r="E54" t="s">
        <v>138</v>
      </c>
      <c r="F54" s="2">
        <v>9.071428571428571</v>
      </c>
      <c r="P54">
        <v>9</v>
      </c>
      <c r="Q54" t="s">
        <v>153</v>
      </c>
      <c r="R54">
        <v>30</v>
      </c>
      <c r="S54">
        <v>34</v>
      </c>
      <c r="U54">
        <v>7</v>
      </c>
    </row>
    <row r="55" spans="4:21" ht="12.75" hidden="1">
      <c r="D55">
        <v>10</v>
      </c>
      <c r="E55" t="s">
        <v>140</v>
      </c>
      <c r="F55" s="2">
        <v>9.214285714285714</v>
      </c>
      <c r="P55">
        <v>10</v>
      </c>
      <c r="Q55" t="s">
        <v>155</v>
      </c>
      <c r="R55">
        <v>30</v>
      </c>
      <c r="S55">
        <v>34</v>
      </c>
      <c r="U55">
        <v>6</v>
      </c>
    </row>
    <row r="56" spans="4:21" ht="12.75" hidden="1">
      <c r="D56">
        <v>11</v>
      </c>
      <c r="E56" t="s">
        <v>142</v>
      </c>
      <c r="F56" s="2">
        <v>10.142857142857142</v>
      </c>
      <c r="P56">
        <v>11</v>
      </c>
      <c r="Q56" t="s">
        <v>157</v>
      </c>
      <c r="R56">
        <v>30</v>
      </c>
      <c r="S56">
        <v>33</v>
      </c>
      <c r="U56">
        <v>5</v>
      </c>
    </row>
    <row r="57" spans="4:21" ht="12.75" hidden="1">
      <c r="D57">
        <v>12</v>
      </c>
      <c r="E57" t="s">
        <v>139</v>
      </c>
      <c r="F57" s="2">
        <v>12.071428571428571</v>
      </c>
      <c r="P57">
        <v>12</v>
      </c>
      <c r="Q57" t="s">
        <v>156</v>
      </c>
      <c r="R57">
        <v>30</v>
      </c>
      <c r="S57">
        <v>33</v>
      </c>
      <c r="U57">
        <v>4</v>
      </c>
    </row>
    <row r="58" spans="4:21" ht="12.75" hidden="1">
      <c r="D58">
        <v>13</v>
      </c>
      <c r="E58" t="s">
        <v>141</v>
      </c>
      <c r="F58" s="2">
        <v>12.214285714285714</v>
      </c>
      <c r="P58">
        <v>13</v>
      </c>
      <c r="Q58" t="s">
        <v>158</v>
      </c>
      <c r="R58">
        <v>30</v>
      </c>
      <c r="S58">
        <v>31</v>
      </c>
      <c r="U58">
        <v>3</v>
      </c>
    </row>
    <row r="59" spans="4:21" ht="12.75" hidden="1">
      <c r="D59">
        <v>14</v>
      </c>
      <c r="E59" t="s">
        <v>144</v>
      </c>
      <c r="F59" s="2">
        <v>14.214285714285714</v>
      </c>
      <c r="P59">
        <v>14</v>
      </c>
      <c r="Q59" t="s">
        <v>159</v>
      </c>
      <c r="R59">
        <v>30</v>
      </c>
      <c r="S59">
        <v>30</v>
      </c>
      <c r="U59">
        <v>2</v>
      </c>
    </row>
    <row r="60" spans="4:21" ht="12.75" hidden="1">
      <c r="D60">
        <v>15</v>
      </c>
      <c r="E60" t="s">
        <v>145</v>
      </c>
      <c r="F60" s="2">
        <v>14.642857142857142</v>
      </c>
      <c r="P60">
        <v>15</v>
      </c>
      <c r="Q60" t="s">
        <v>160</v>
      </c>
      <c r="R60">
        <v>30</v>
      </c>
      <c r="S60">
        <v>30</v>
      </c>
      <c r="U60">
        <v>1</v>
      </c>
    </row>
    <row r="61" spans="4:21" ht="12.75" hidden="1">
      <c r="D61">
        <v>16</v>
      </c>
      <c r="E61" t="s">
        <v>143</v>
      </c>
      <c r="F61" s="2">
        <v>15.142857142857142</v>
      </c>
      <c r="P61">
        <v>16</v>
      </c>
      <c r="Q61" t="s">
        <v>161</v>
      </c>
      <c r="R61">
        <v>30</v>
      </c>
      <c r="S61">
        <v>20</v>
      </c>
      <c r="U61">
        <v>0</v>
      </c>
    </row>
    <row r="62" ht="12.75" hidden="1"/>
    <row r="63" ht="12.75" hidden="1"/>
    <row r="67" ht="12.75">
      <c r="C67">
        <f>15*16</f>
        <v>240</v>
      </c>
    </row>
    <row r="71" spans="2:30" ht="12.75">
      <c r="B71" s="1">
        <v>1</v>
      </c>
      <c r="C71" s="1" t="s">
        <v>0</v>
      </c>
      <c r="D71" s="1">
        <v>2</v>
      </c>
      <c r="E71" s="1" t="s">
        <v>17</v>
      </c>
      <c r="F71" s="1">
        <v>3</v>
      </c>
      <c r="G71" s="1" t="s">
        <v>32</v>
      </c>
      <c r="H71" s="1">
        <v>4</v>
      </c>
      <c r="I71" s="1" t="s">
        <v>47</v>
      </c>
      <c r="J71" s="1">
        <v>5</v>
      </c>
      <c r="K71" s="1" t="s">
        <v>61</v>
      </c>
      <c r="L71" s="1">
        <v>6</v>
      </c>
      <c r="M71" s="1" t="s">
        <v>76</v>
      </c>
      <c r="N71" s="1">
        <v>7</v>
      </c>
      <c r="O71" s="1" t="s">
        <v>84</v>
      </c>
      <c r="P71" s="1">
        <v>8</v>
      </c>
      <c r="Q71" s="1" t="s">
        <v>90</v>
      </c>
      <c r="R71" s="1">
        <v>9</v>
      </c>
      <c r="S71" s="1" t="s">
        <v>94</v>
      </c>
      <c r="T71" s="1">
        <v>10</v>
      </c>
      <c r="U71" s="1" t="s">
        <v>103</v>
      </c>
      <c r="V71" s="1">
        <v>11</v>
      </c>
      <c r="W71" s="1" t="s">
        <v>108</v>
      </c>
      <c r="X71" s="1">
        <v>12</v>
      </c>
      <c r="Y71" s="1" t="s">
        <v>111</v>
      </c>
      <c r="Z71" s="1">
        <v>13</v>
      </c>
      <c r="AA71" s="1" t="s">
        <v>120</v>
      </c>
      <c r="AB71" s="1">
        <v>14</v>
      </c>
      <c r="AC71" s="1" t="s">
        <v>127</v>
      </c>
      <c r="AD71" s="1"/>
    </row>
    <row r="72" spans="1:31" s="4" customFormat="1" ht="12.75">
      <c r="A72" s="4">
        <v>1</v>
      </c>
      <c r="B72" s="4" t="s">
        <v>146</v>
      </c>
      <c r="C72" s="4">
        <v>14</v>
      </c>
      <c r="E72" s="4">
        <v>15</v>
      </c>
      <c r="G72" s="4">
        <v>13</v>
      </c>
      <c r="I72" s="4">
        <v>11</v>
      </c>
      <c r="K72" s="4">
        <v>14</v>
      </c>
      <c r="M72" s="4">
        <v>13</v>
      </c>
      <c r="O72" s="4">
        <v>13</v>
      </c>
      <c r="Q72" s="4">
        <v>15</v>
      </c>
      <c r="S72" s="4">
        <v>13</v>
      </c>
      <c r="U72" s="4">
        <v>13</v>
      </c>
      <c r="W72" s="4">
        <v>15</v>
      </c>
      <c r="Y72" s="4">
        <v>14</v>
      </c>
      <c r="AA72" s="4">
        <v>14</v>
      </c>
      <c r="AC72" s="4">
        <v>14</v>
      </c>
      <c r="AE72" s="4">
        <f>SUM(C72:AC72)</f>
        <v>191</v>
      </c>
    </row>
    <row r="73" spans="1:31" s="4" customFormat="1" ht="12.75">
      <c r="A73" s="4">
        <v>2</v>
      </c>
      <c r="B73" s="4" t="s">
        <v>147</v>
      </c>
      <c r="C73" s="4">
        <v>11</v>
      </c>
      <c r="E73" s="4">
        <v>14</v>
      </c>
      <c r="G73" s="4">
        <v>13</v>
      </c>
      <c r="I73" s="4">
        <v>15</v>
      </c>
      <c r="K73" s="4">
        <v>12</v>
      </c>
      <c r="M73" s="4">
        <v>12</v>
      </c>
      <c r="O73" s="4">
        <v>14</v>
      </c>
      <c r="Q73" s="4">
        <v>15</v>
      </c>
      <c r="S73" s="4">
        <v>15</v>
      </c>
      <c r="U73" s="4">
        <v>13</v>
      </c>
      <c r="W73" s="4">
        <v>15</v>
      </c>
      <c r="Y73" s="4">
        <v>13</v>
      </c>
      <c r="AA73" s="4">
        <v>13</v>
      </c>
      <c r="AC73" s="4">
        <v>14</v>
      </c>
      <c r="AE73" s="4">
        <f aca="true" t="shared" si="1" ref="AE73:AE87">SUM(C73:AC73)</f>
        <v>189</v>
      </c>
    </row>
    <row r="74" spans="1:31" s="4" customFormat="1" ht="12.75">
      <c r="A74" s="4">
        <v>3</v>
      </c>
      <c r="B74" s="4" t="s">
        <v>148</v>
      </c>
      <c r="C74" s="4">
        <v>15</v>
      </c>
      <c r="E74" s="4">
        <v>14</v>
      </c>
      <c r="G74" s="4">
        <v>13</v>
      </c>
      <c r="I74" s="4">
        <v>13</v>
      </c>
      <c r="K74" s="4">
        <v>13</v>
      </c>
      <c r="M74" s="4">
        <v>13</v>
      </c>
      <c r="O74" s="4">
        <v>14</v>
      </c>
      <c r="Q74" s="4">
        <v>15</v>
      </c>
      <c r="S74" s="4">
        <v>13</v>
      </c>
      <c r="U74" s="4">
        <v>14</v>
      </c>
      <c r="W74" s="4">
        <v>15</v>
      </c>
      <c r="Y74" s="4">
        <v>15</v>
      </c>
      <c r="AA74" s="4">
        <v>15</v>
      </c>
      <c r="AC74" s="4">
        <v>15</v>
      </c>
      <c r="AE74" s="4">
        <f t="shared" si="1"/>
        <v>197</v>
      </c>
    </row>
    <row r="75" spans="1:31" s="4" customFormat="1" ht="12.75">
      <c r="A75" s="4">
        <v>4</v>
      </c>
      <c r="B75" s="4" t="s">
        <v>149</v>
      </c>
      <c r="C75" s="4">
        <v>12</v>
      </c>
      <c r="E75" s="4">
        <v>15</v>
      </c>
      <c r="G75" s="4">
        <v>14</v>
      </c>
      <c r="I75" s="4">
        <v>15</v>
      </c>
      <c r="K75" s="4">
        <v>14</v>
      </c>
      <c r="M75" s="4">
        <v>13</v>
      </c>
      <c r="O75" s="4">
        <v>14</v>
      </c>
      <c r="Q75" s="4">
        <v>15</v>
      </c>
      <c r="S75" s="4">
        <v>15</v>
      </c>
      <c r="U75" s="4">
        <v>12</v>
      </c>
      <c r="W75" s="4">
        <v>15</v>
      </c>
      <c r="Y75" s="4">
        <v>12</v>
      </c>
      <c r="AA75" s="4">
        <v>12</v>
      </c>
      <c r="AC75" s="4">
        <v>15</v>
      </c>
      <c r="AE75" s="4">
        <f t="shared" si="1"/>
        <v>193</v>
      </c>
    </row>
    <row r="76" spans="1:31" s="4" customFormat="1" ht="12.75">
      <c r="A76" s="4">
        <v>5</v>
      </c>
      <c r="B76" s="4" t="s">
        <v>150</v>
      </c>
      <c r="C76" s="4">
        <v>14</v>
      </c>
      <c r="E76" s="4">
        <v>15</v>
      </c>
      <c r="G76" s="4">
        <v>12</v>
      </c>
      <c r="I76" s="4">
        <v>13</v>
      </c>
      <c r="K76" s="4">
        <v>14</v>
      </c>
      <c r="M76" s="4">
        <v>14</v>
      </c>
      <c r="O76" s="4">
        <v>14</v>
      </c>
      <c r="Q76" s="4">
        <v>14</v>
      </c>
      <c r="S76" s="4">
        <v>15</v>
      </c>
      <c r="U76" s="4">
        <v>15</v>
      </c>
      <c r="W76" s="4">
        <v>15</v>
      </c>
      <c r="Y76" s="4">
        <v>15</v>
      </c>
      <c r="AA76" s="4">
        <v>15</v>
      </c>
      <c r="AC76" s="4">
        <v>14</v>
      </c>
      <c r="AE76" s="4">
        <f t="shared" si="1"/>
        <v>199</v>
      </c>
    </row>
    <row r="77" spans="1:31" ht="12.75">
      <c r="A77">
        <v>6</v>
      </c>
      <c r="B77" t="s">
        <v>162</v>
      </c>
      <c r="C77">
        <v>8</v>
      </c>
      <c r="E77">
        <v>12</v>
      </c>
      <c r="G77">
        <v>14</v>
      </c>
      <c r="I77">
        <v>10</v>
      </c>
      <c r="K77">
        <v>10</v>
      </c>
      <c r="M77">
        <v>9</v>
      </c>
      <c r="O77">
        <v>11</v>
      </c>
      <c r="Q77">
        <v>11</v>
      </c>
      <c r="S77">
        <v>14</v>
      </c>
      <c r="U77">
        <v>9</v>
      </c>
      <c r="W77">
        <v>11</v>
      </c>
      <c r="Y77">
        <v>9</v>
      </c>
      <c r="AA77">
        <v>12</v>
      </c>
      <c r="AC77">
        <v>12</v>
      </c>
      <c r="AE77" s="4">
        <f t="shared" si="1"/>
        <v>152</v>
      </c>
    </row>
    <row r="78" spans="1:31" ht="12.75">
      <c r="A78">
        <v>7</v>
      </c>
      <c r="B78" t="s">
        <v>152</v>
      </c>
      <c r="C78">
        <v>13</v>
      </c>
      <c r="E78">
        <v>14</v>
      </c>
      <c r="G78">
        <v>14</v>
      </c>
      <c r="I78">
        <v>14</v>
      </c>
      <c r="K78">
        <v>14</v>
      </c>
      <c r="M78">
        <v>14</v>
      </c>
      <c r="O78">
        <v>14</v>
      </c>
      <c r="Q78">
        <v>13</v>
      </c>
      <c r="S78">
        <v>14</v>
      </c>
      <c r="U78">
        <v>15</v>
      </c>
      <c r="W78">
        <v>14</v>
      </c>
      <c r="Y78">
        <v>14</v>
      </c>
      <c r="AA78">
        <v>14</v>
      </c>
      <c r="AC78">
        <v>12</v>
      </c>
      <c r="AE78" s="4">
        <f t="shared" si="1"/>
        <v>193</v>
      </c>
    </row>
    <row r="79" spans="1:31" ht="12.75">
      <c r="A79">
        <v>8</v>
      </c>
      <c r="B79" t="s">
        <v>154</v>
      </c>
      <c r="C79">
        <v>14</v>
      </c>
      <c r="E79">
        <v>15</v>
      </c>
      <c r="G79">
        <v>14</v>
      </c>
      <c r="I79">
        <v>13</v>
      </c>
      <c r="K79">
        <v>15</v>
      </c>
      <c r="M79">
        <v>14</v>
      </c>
      <c r="O79">
        <v>14</v>
      </c>
      <c r="Q79">
        <v>15</v>
      </c>
      <c r="S79">
        <v>15</v>
      </c>
      <c r="U79">
        <v>15</v>
      </c>
      <c r="W79">
        <v>14</v>
      </c>
      <c r="Y79">
        <v>12</v>
      </c>
      <c r="AA79">
        <v>12</v>
      </c>
      <c r="AC79">
        <v>12</v>
      </c>
      <c r="AE79" s="4">
        <f t="shared" si="1"/>
        <v>194</v>
      </c>
    </row>
    <row r="80" spans="1:31" ht="12.75">
      <c r="A80">
        <v>9</v>
      </c>
      <c r="B80" t="s">
        <v>153</v>
      </c>
      <c r="C80">
        <v>14</v>
      </c>
      <c r="E80">
        <v>12</v>
      </c>
      <c r="G80">
        <v>9</v>
      </c>
      <c r="I80">
        <v>12</v>
      </c>
      <c r="K80">
        <v>12</v>
      </c>
      <c r="M80">
        <v>13</v>
      </c>
      <c r="O80">
        <v>10</v>
      </c>
      <c r="Q80">
        <v>12</v>
      </c>
      <c r="S80">
        <v>15</v>
      </c>
      <c r="U80">
        <v>9</v>
      </c>
      <c r="W80">
        <v>11</v>
      </c>
      <c r="Y80">
        <v>14</v>
      </c>
      <c r="AA80">
        <v>12</v>
      </c>
      <c r="AC80">
        <v>12</v>
      </c>
      <c r="AE80" s="4">
        <f t="shared" si="1"/>
        <v>167</v>
      </c>
    </row>
    <row r="81" spans="1:31" ht="12.75">
      <c r="A81">
        <v>10</v>
      </c>
      <c r="B81" t="s">
        <v>155</v>
      </c>
      <c r="C81">
        <v>14</v>
      </c>
      <c r="E81">
        <v>15</v>
      </c>
      <c r="G81">
        <v>15</v>
      </c>
      <c r="I81">
        <v>12</v>
      </c>
      <c r="K81">
        <v>12</v>
      </c>
      <c r="M81">
        <v>12</v>
      </c>
      <c r="O81">
        <v>13</v>
      </c>
      <c r="Q81">
        <v>14</v>
      </c>
      <c r="S81">
        <v>14</v>
      </c>
      <c r="U81">
        <v>11</v>
      </c>
      <c r="W81">
        <v>12</v>
      </c>
      <c r="Y81">
        <v>13</v>
      </c>
      <c r="AA81">
        <v>13</v>
      </c>
      <c r="AC81">
        <v>10</v>
      </c>
      <c r="AE81" s="4">
        <f t="shared" si="1"/>
        <v>180</v>
      </c>
    </row>
    <row r="82" spans="1:31" ht="12.75">
      <c r="A82">
        <v>11</v>
      </c>
      <c r="B82" t="s">
        <v>157</v>
      </c>
      <c r="C82">
        <v>14</v>
      </c>
      <c r="E82">
        <v>13</v>
      </c>
      <c r="G82">
        <v>12</v>
      </c>
      <c r="I82">
        <v>12</v>
      </c>
      <c r="K82">
        <v>12</v>
      </c>
      <c r="M82">
        <v>13</v>
      </c>
      <c r="O82">
        <v>13</v>
      </c>
      <c r="Q82">
        <v>13</v>
      </c>
      <c r="S82">
        <v>14</v>
      </c>
      <c r="U82">
        <v>14</v>
      </c>
      <c r="W82">
        <v>14</v>
      </c>
      <c r="Y82">
        <v>13</v>
      </c>
      <c r="AA82">
        <v>12</v>
      </c>
      <c r="AC82">
        <v>12</v>
      </c>
      <c r="AE82" s="4">
        <f t="shared" si="1"/>
        <v>181</v>
      </c>
    </row>
    <row r="83" spans="1:31" s="5" customFormat="1" ht="12.75">
      <c r="A83" s="5">
        <v>12</v>
      </c>
      <c r="B83" s="5" t="s">
        <v>156</v>
      </c>
      <c r="C83" s="5">
        <v>14</v>
      </c>
      <c r="E83" s="5">
        <v>14</v>
      </c>
      <c r="G83" s="5">
        <v>11</v>
      </c>
      <c r="I83" s="5">
        <v>11</v>
      </c>
      <c r="K83" s="5">
        <v>13</v>
      </c>
      <c r="M83" s="5">
        <v>13</v>
      </c>
      <c r="O83" s="5">
        <v>14</v>
      </c>
      <c r="Q83" s="5">
        <v>10</v>
      </c>
      <c r="S83" s="5">
        <v>13</v>
      </c>
      <c r="U83" s="5">
        <v>14</v>
      </c>
      <c r="W83" s="5">
        <v>14</v>
      </c>
      <c r="Y83" s="5">
        <v>10</v>
      </c>
      <c r="AA83" s="5">
        <v>10</v>
      </c>
      <c r="AC83" s="5">
        <v>10</v>
      </c>
      <c r="AE83" s="4">
        <f t="shared" si="1"/>
        <v>171</v>
      </c>
    </row>
    <row r="84" spans="1:31" s="5" customFormat="1" ht="12.75">
      <c r="A84" s="5">
        <v>13</v>
      </c>
      <c r="B84" s="5" t="s">
        <v>143</v>
      </c>
      <c r="C84" s="5">
        <v>14</v>
      </c>
      <c r="E84" s="5">
        <v>12</v>
      </c>
      <c r="G84" s="5">
        <v>12</v>
      </c>
      <c r="I84" s="5">
        <v>15</v>
      </c>
      <c r="K84" s="5">
        <v>13</v>
      </c>
      <c r="M84" s="5">
        <v>14</v>
      </c>
      <c r="O84" s="5">
        <v>12</v>
      </c>
      <c r="Q84" s="5">
        <v>12</v>
      </c>
      <c r="S84" s="5">
        <v>12</v>
      </c>
      <c r="U84" s="5">
        <v>12</v>
      </c>
      <c r="W84" s="5">
        <v>13</v>
      </c>
      <c r="Y84" s="5">
        <v>14</v>
      </c>
      <c r="AA84" s="5">
        <v>13</v>
      </c>
      <c r="AC84" s="5">
        <v>12</v>
      </c>
      <c r="AE84" s="4">
        <f t="shared" si="1"/>
        <v>180</v>
      </c>
    </row>
    <row r="85" spans="1:31" s="5" customFormat="1" ht="12.75">
      <c r="A85" s="5">
        <v>14</v>
      </c>
      <c r="B85" s="5" t="s">
        <v>159</v>
      </c>
      <c r="C85" s="5">
        <v>9</v>
      </c>
      <c r="E85" s="5">
        <v>8</v>
      </c>
      <c r="G85" s="5">
        <v>13</v>
      </c>
      <c r="I85" s="5">
        <v>10</v>
      </c>
      <c r="K85" s="5">
        <v>10</v>
      </c>
      <c r="M85" s="5">
        <v>9</v>
      </c>
      <c r="O85" s="5">
        <v>10</v>
      </c>
      <c r="Q85" s="5">
        <v>12</v>
      </c>
      <c r="S85" s="5">
        <v>14</v>
      </c>
      <c r="U85" s="5">
        <v>10</v>
      </c>
      <c r="W85" s="5">
        <v>9</v>
      </c>
      <c r="Y85" s="5">
        <v>9</v>
      </c>
      <c r="AA85" s="5">
        <v>11</v>
      </c>
      <c r="AC85" s="5">
        <v>6</v>
      </c>
      <c r="AE85" s="4">
        <f t="shared" si="1"/>
        <v>140</v>
      </c>
    </row>
    <row r="86" spans="1:31" s="5" customFormat="1" ht="12.75">
      <c r="A86" s="5">
        <v>15</v>
      </c>
      <c r="B86" s="5" t="s">
        <v>160</v>
      </c>
      <c r="C86" s="5">
        <v>15</v>
      </c>
      <c r="E86" s="5">
        <v>15</v>
      </c>
      <c r="G86" s="5">
        <v>13</v>
      </c>
      <c r="I86" s="5">
        <v>15</v>
      </c>
      <c r="K86" s="5">
        <v>13</v>
      </c>
      <c r="M86" s="5">
        <v>14</v>
      </c>
      <c r="O86" s="5">
        <v>12</v>
      </c>
      <c r="Q86" s="5">
        <v>15</v>
      </c>
      <c r="S86" s="5">
        <v>14</v>
      </c>
      <c r="U86" s="5">
        <v>13</v>
      </c>
      <c r="W86" s="5">
        <v>14</v>
      </c>
      <c r="Y86" s="5">
        <v>15</v>
      </c>
      <c r="AA86" s="5">
        <v>13</v>
      </c>
      <c r="AC86" s="5">
        <v>14</v>
      </c>
      <c r="AE86" s="4">
        <f t="shared" si="1"/>
        <v>195</v>
      </c>
    </row>
    <row r="87" spans="1:31" s="5" customFormat="1" ht="12.75">
      <c r="A87" s="5">
        <v>16</v>
      </c>
      <c r="B87" s="5" t="s">
        <v>161</v>
      </c>
      <c r="C87" s="5">
        <v>15</v>
      </c>
      <c r="E87" s="5">
        <v>13</v>
      </c>
      <c r="G87" s="5">
        <v>10</v>
      </c>
      <c r="I87" s="5">
        <v>15</v>
      </c>
      <c r="K87" s="5">
        <v>15</v>
      </c>
      <c r="M87" s="5">
        <v>14</v>
      </c>
      <c r="O87" s="5">
        <v>14</v>
      </c>
      <c r="Q87" s="5">
        <v>13</v>
      </c>
      <c r="S87" s="5">
        <v>14</v>
      </c>
      <c r="U87" s="5">
        <v>13</v>
      </c>
      <c r="W87" s="5">
        <v>13</v>
      </c>
      <c r="Y87" s="5">
        <v>15</v>
      </c>
      <c r="AA87" s="5">
        <v>15</v>
      </c>
      <c r="AC87" s="5">
        <v>12</v>
      </c>
      <c r="AE87" s="4">
        <f t="shared" si="1"/>
        <v>191</v>
      </c>
    </row>
    <row r="89" spans="2:29" s="3" customFormat="1" ht="12.75">
      <c r="B89" s="3" t="s">
        <v>163</v>
      </c>
      <c r="C89" s="3">
        <f>SUM(C72:C87)</f>
        <v>210</v>
      </c>
      <c r="E89" s="3">
        <f>SUM(E72:E87)</f>
        <v>216</v>
      </c>
      <c r="G89" s="3">
        <f>SUM(G72:G87)</f>
        <v>202</v>
      </c>
      <c r="I89" s="3">
        <f>SUM(I72:I87)</f>
        <v>206</v>
      </c>
      <c r="K89" s="3">
        <f>SUM(K72:K87)</f>
        <v>206</v>
      </c>
      <c r="M89" s="3">
        <f>SUM(M72:M87)</f>
        <v>204</v>
      </c>
      <c r="O89" s="3">
        <f>SUM(O72:O87)</f>
        <v>206</v>
      </c>
      <c r="Q89" s="3">
        <f>SUM(Q72:Q87)</f>
        <v>214</v>
      </c>
      <c r="S89" s="3">
        <f>SUM(S72:S87)</f>
        <v>224</v>
      </c>
      <c r="U89" s="3">
        <f>SUM(U72:U87)</f>
        <v>202</v>
      </c>
      <c r="W89" s="3">
        <f>SUM(W72:W87)</f>
        <v>214</v>
      </c>
      <c r="Y89" s="3">
        <f>SUM(Y72:Y87)</f>
        <v>207</v>
      </c>
      <c r="AA89" s="3">
        <f>SUM(AA72:AA87)</f>
        <v>206</v>
      </c>
      <c r="AC89" s="3">
        <f>SUM(AC72:AC87)</f>
        <v>196</v>
      </c>
    </row>
    <row r="90" s="3" customFormat="1" ht="12.75"/>
    <row r="91" s="3" customFormat="1" ht="12.75"/>
    <row r="92" spans="1:29" ht="12.75">
      <c r="A92" t="s">
        <v>169</v>
      </c>
      <c r="C92">
        <f>SUM(C72:C74)</f>
        <v>40</v>
      </c>
      <c r="E92">
        <f aca="true" t="shared" si="2" ref="E92:AC92">SUM(E72:E74)</f>
        <v>43</v>
      </c>
      <c r="G92">
        <f t="shared" si="2"/>
        <v>39</v>
      </c>
      <c r="I92">
        <f t="shared" si="2"/>
        <v>39</v>
      </c>
      <c r="K92">
        <f t="shared" si="2"/>
        <v>39</v>
      </c>
      <c r="M92">
        <f t="shared" si="2"/>
        <v>38</v>
      </c>
      <c r="O92">
        <f t="shared" si="2"/>
        <v>41</v>
      </c>
      <c r="Q92">
        <f t="shared" si="2"/>
        <v>45</v>
      </c>
      <c r="S92">
        <f t="shared" si="2"/>
        <v>41</v>
      </c>
      <c r="U92">
        <f t="shared" si="2"/>
        <v>40</v>
      </c>
      <c r="W92">
        <f t="shared" si="2"/>
        <v>45</v>
      </c>
      <c r="Y92">
        <f t="shared" si="2"/>
        <v>42</v>
      </c>
      <c r="AA92">
        <f t="shared" si="2"/>
        <v>42</v>
      </c>
      <c r="AC92">
        <f t="shared" si="2"/>
        <v>43</v>
      </c>
    </row>
    <row r="94" spans="1:29" ht="12.75">
      <c r="A94" t="s">
        <v>164</v>
      </c>
      <c r="C94">
        <v>3</v>
      </c>
      <c r="E94">
        <v>6</v>
      </c>
      <c r="G94">
        <v>1</v>
      </c>
      <c r="I94">
        <v>5</v>
      </c>
      <c r="K94">
        <v>2</v>
      </c>
      <c r="M94">
        <v>0</v>
      </c>
      <c r="O94">
        <v>0</v>
      </c>
      <c r="Q94">
        <v>6</v>
      </c>
      <c r="S94">
        <v>5</v>
      </c>
      <c r="U94">
        <v>3</v>
      </c>
      <c r="W94">
        <v>5</v>
      </c>
      <c r="Y94">
        <v>4</v>
      </c>
      <c r="AA94">
        <v>3</v>
      </c>
      <c r="AC94">
        <v>2</v>
      </c>
    </row>
    <row r="95" spans="1:29" ht="12.75">
      <c r="A95" t="s">
        <v>165</v>
      </c>
      <c r="C95">
        <v>3</v>
      </c>
      <c r="E95">
        <v>1</v>
      </c>
      <c r="G95">
        <v>3</v>
      </c>
      <c r="I95">
        <v>4</v>
      </c>
      <c r="K95">
        <v>2</v>
      </c>
      <c r="M95">
        <v>2</v>
      </c>
      <c r="O95">
        <v>3</v>
      </c>
      <c r="Q95">
        <v>2</v>
      </c>
      <c r="S95">
        <v>0</v>
      </c>
      <c r="U95">
        <v>4</v>
      </c>
      <c r="W95">
        <v>3</v>
      </c>
      <c r="Y95">
        <v>3</v>
      </c>
      <c r="AA95">
        <v>2</v>
      </c>
      <c r="AC95">
        <v>3</v>
      </c>
    </row>
    <row r="97" spans="1:29" ht="12.75">
      <c r="A97" t="s">
        <v>166</v>
      </c>
      <c r="C97">
        <v>4</v>
      </c>
      <c r="E97">
        <v>5</v>
      </c>
      <c r="G97">
        <v>5</v>
      </c>
      <c r="I97">
        <v>5</v>
      </c>
      <c r="K97">
        <v>5</v>
      </c>
      <c r="M97">
        <v>5</v>
      </c>
      <c r="O97">
        <v>5</v>
      </c>
      <c r="Q97">
        <v>4</v>
      </c>
      <c r="S97">
        <v>5</v>
      </c>
      <c r="U97">
        <v>5</v>
      </c>
      <c r="W97">
        <v>5</v>
      </c>
      <c r="Y97">
        <v>5</v>
      </c>
      <c r="AA97">
        <v>5</v>
      </c>
      <c r="AC97">
        <v>4</v>
      </c>
    </row>
    <row r="98" spans="1:29" ht="12.75">
      <c r="A98" t="s">
        <v>167</v>
      </c>
      <c r="C98">
        <v>3</v>
      </c>
      <c r="E98">
        <v>4</v>
      </c>
      <c r="G98">
        <v>4</v>
      </c>
      <c r="I98">
        <v>4</v>
      </c>
      <c r="K98">
        <v>4</v>
      </c>
      <c r="M98">
        <v>4</v>
      </c>
      <c r="O98">
        <v>4</v>
      </c>
      <c r="Q98">
        <v>3</v>
      </c>
      <c r="S98">
        <v>5</v>
      </c>
      <c r="U98">
        <v>4</v>
      </c>
      <c r="W98">
        <v>4</v>
      </c>
      <c r="Y98">
        <v>4</v>
      </c>
      <c r="AA98">
        <v>4</v>
      </c>
      <c r="AC98">
        <v>3</v>
      </c>
    </row>
    <row r="99" spans="1:29" ht="12.75">
      <c r="A99" t="s">
        <v>168</v>
      </c>
      <c r="C99">
        <v>3</v>
      </c>
      <c r="E99">
        <v>3</v>
      </c>
      <c r="G99">
        <v>3</v>
      </c>
      <c r="I99">
        <v>3</v>
      </c>
      <c r="K99">
        <v>3</v>
      </c>
      <c r="M99">
        <v>3</v>
      </c>
      <c r="O99">
        <v>3</v>
      </c>
      <c r="Q99">
        <v>3</v>
      </c>
      <c r="S99">
        <v>4</v>
      </c>
      <c r="U99">
        <v>3</v>
      </c>
      <c r="W99">
        <v>3</v>
      </c>
      <c r="Y99">
        <v>3</v>
      </c>
      <c r="AA99">
        <v>3</v>
      </c>
      <c r="AC99">
        <v>3</v>
      </c>
    </row>
    <row r="100" spans="1:29" s="4" customFormat="1" ht="12.75">
      <c r="A100" s="4" t="s">
        <v>163</v>
      </c>
      <c r="C100" s="4">
        <f>SUM(C97:C99)</f>
        <v>10</v>
      </c>
      <c r="E100" s="4">
        <f aca="true" t="shared" si="3" ref="E100:AC100">SUM(E97:E99)</f>
        <v>12</v>
      </c>
      <c r="G100" s="4">
        <f t="shared" si="3"/>
        <v>12</v>
      </c>
      <c r="I100" s="4">
        <f t="shared" si="3"/>
        <v>12</v>
      </c>
      <c r="K100" s="4">
        <f t="shared" si="3"/>
        <v>12</v>
      </c>
      <c r="M100" s="4">
        <f t="shared" si="3"/>
        <v>12</v>
      </c>
      <c r="O100" s="4">
        <f t="shared" si="3"/>
        <v>12</v>
      </c>
      <c r="Q100" s="4">
        <f t="shared" si="3"/>
        <v>10</v>
      </c>
      <c r="S100" s="4">
        <f t="shared" si="3"/>
        <v>14</v>
      </c>
      <c r="U100" s="4">
        <f t="shared" si="3"/>
        <v>12</v>
      </c>
      <c r="W100" s="4">
        <f t="shared" si="3"/>
        <v>12</v>
      </c>
      <c r="Y100" s="4">
        <f t="shared" si="3"/>
        <v>12</v>
      </c>
      <c r="AA100" s="4">
        <f t="shared" si="3"/>
        <v>12</v>
      </c>
      <c r="AC100" s="4">
        <f t="shared" si="3"/>
        <v>10</v>
      </c>
    </row>
    <row r="102" spans="1:29" ht="12.75">
      <c r="A102" t="s">
        <v>171</v>
      </c>
      <c r="C102">
        <f>C89+C92+C100</f>
        <v>260</v>
      </c>
      <c r="E102">
        <f aca="true" t="shared" si="4" ref="D102:AC102">E89+E92+E100</f>
        <v>271</v>
      </c>
      <c r="G102">
        <f t="shared" si="4"/>
        <v>253</v>
      </c>
      <c r="I102">
        <f t="shared" si="4"/>
        <v>257</v>
      </c>
      <c r="K102">
        <f t="shared" si="4"/>
        <v>257</v>
      </c>
      <c r="M102">
        <f t="shared" si="4"/>
        <v>254</v>
      </c>
      <c r="O102">
        <f t="shared" si="4"/>
        <v>259</v>
      </c>
      <c r="Q102">
        <f t="shared" si="4"/>
        <v>269</v>
      </c>
      <c r="S102">
        <f t="shared" si="4"/>
        <v>279</v>
      </c>
      <c r="U102">
        <f t="shared" si="4"/>
        <v>254</v>
      </c>
      <c r="W102">
        <f t="shared" si="4"/>
        <v>271</v>
      </c>
      <c r="Y102">
        <f t="shared" si="4"/>
        <v>261</v>
      </c>
      <c r="AA102">
        <f t="shared" si="4"/>
        <v>260</v>
      </c>
      <c r="AC102">
        <f t="shared" si="4"/>
        <v>249</v>
      </c>
    </row>
    <row r="107" ht="12.75">
      <c r="A107" t="s">
        <v>170</v>
      </c>
    </row>
    <row r="109" spans="2:29" ht="12.75">
      <c r="B109" s="4" t="s">
        <v>146</v>
      </c>
      <c r="C109">
        <f>(15-C72)*(15-C72)</f>
        <v>1</v>
      </c>
      <c r="E109">
        <f>(15-E72)*(15-E72)</f>
        <v>0</v>
      </c>
      <c r="G109">
        <f>(15-G72)*(15-G72)</f>
        <v>4</v>
      </c>
      <c r="I109">
        <f>(15-I72)*(15-I72)</f>
        <v>16</v>
      </c>
      <c r="K109">
        <f>(15-K72)*(15-K72)</f>
        <v>1</v>
      </c>
      <c r="M109">
        <f>(15-M72)*(15-M72)</f>
        <v>4</v>
      </c>
      <c r="O109">
        <f>(15-O72)*(15-O72)</f>
        <v>4</v>
      </c>
      <c r="Q109">
        <f>(15-Q72)*(15-Q72)</f>
        <v>0</v>
      </c>
      <c r="S109">
        <f>(15-S72)*(15-S72)</f>
        <v>4</v>
      </c>
      <c r="U109">
        <f>(15-U72)*(15-U72)</f>
        <v>4</v>
      </c>
      <c r="W109">
        <f>(15-W72)*(15-W72)</f>
        <v>0</v>
      </c>
      <c r="Y109">
        <f>(15-Y72)*(15-Y72)</f>
        <v>1</v>
      </c>
      <c r="AA109">
        <f>(15-AA72)*(15-AA72)</f>
        <v>1</v>
      </c>
      <c r="AC109">
        <f>(15-AC72)*(15-AC72)</f>
        <v>1</v>
      </c>
    </row>
    <row r="110" spans="2:29" ht="12.75">
      <c r="B110" s="4" t="s">
        <v>147</v>
      </c>
      <c r="C110">
        <f aca="true" t="shared" si="5" ref="C110:C126">(15-C73)*(15-C73)</f>
        <v>16</v>
      </c>
      <c r="E110">
        <f aca="true" t="shared" si="6" ref="E110:E124">(15-E73)*(15-E73)</f>
        <v>1</v>
      </c>
      <c r="G110">
        <f aca="true" t="shared" si="7" ref="G110:G124">(15-G73)*(15-G73)</f>
        <v>4</v>
      </c>
      <c r="I110">
        <f aca="true" t="shared" si="8" ref="I110:I124">(15-I73)*(15-I73)</f>
        <v>0</v>
      </c>
      <c r="K110">
        <f aca="true" t="shared" si="9" ref="K110:K124">(15-K73)*(15-K73)</f>
        <v>9</v>
      </c>
      <c r="M110">
        <f aca="true" t="shared" si="10" ref="M110:M124">(15-M73)*(15-M73)</f>
        <v>9</v>
      </c>
      <c r="O110">
        <f aca="true" t="shared" si="11" ref="O110:O124">(15-O73)*(15-O73)</f>
        <v>1</v>
      </c>
      <c r="Q110">
        <f aca="true" t="shared" si="12" ref="Q110:Q124">(15-Q73)*(15-Q73)</f>
        <v>0</v>
      </c>
      <c r="S110">
        <f aca="true" t="shared" si="13" ref="S110:S124">(15-S73)*(15-S73)</f>
        <v>0</v>
      </c>
      <c r="U110">
        <f aca="true" t="shared" si="14" ref="U110:U124">(15-U73)*(15-U73)</f>
        <v>4</v>
      </c>
      <c r="W110">
        <f aca="true" t="shared" si="15" ref="W110:W124">(15-W73)*(15-W73)</f>
        <v>0</v>
      </c>
      <c r="Y110">
        <f aca="true" t="shared" si="16" ref="Y110:Y124">(15-Y73)*(15-Y73)</f>
        <v>4</v>
      </c>
      <c r="AA110">
        <f aca="true" t="shared" si="17" ref="AA110:AA124">(15-AA73)*(15-AA73)</f>
        <v>4</v>
      </c>
      <c r="AC110">
        <f aca="true" t="shared" si="18" ref="AC110:AC124">(15-AC73)*(15-AC73)</f>
        <v>1</v>
      </c>
    </row>
    <row r="111" spans="2:29" ht="12.75">
      <c r="B111" s="4" t="s">
        <v>148</v>
      </c>
      <c r="C111">
        <f t="shared" si="5"/>
        <v>0</v>
      </c>
      <c r="E111">
        <f t="shared" si="6"/>
        <v>1</v>
      </c>
      <c r="G111">
        <f t="shared" si="7"/>
        <v>4</v>
      </c>
      <c r="I111">
        <f t="shared" si="8"/>
        <v>4</v>
      </c>
      <c r="K111">
        <f t="shared" si="9"/>
        <v>4</v>
      </c>
      <c r="M111">
        <f t="shared" si="10"/>
        <v>4</v>
      </c>
      <c r="O111">
        <f t="shared" si="11"/>
        <v>1</v>
      </c>
      <c r="Q111">
        <f t="shared" si="12"/>
        <v>0</v>
      </c>
      <c r="S111">
        <f t="shared" si="13"/>
        <v>4</v>
      </c>
      <c r="U111">
        <f t="shared" si="14"/>
        <v>1</v>
      </c>
      <c r="W111">
        <f t="shared" si="15"/>
        <v>0</v>
      </c>
      <c r="Y111">
        <f t="shared" si="16"/>
        <v>0</v>
      </c>
      <c r="AA111">
        <f t="shared" si="17"/>
        <v>0</v>
      </c>
      <c r="AC111">
        <f t="shared" si="18"/>
        <v>0</v>
      </c>
    </row>
    <row r="112" spans="2:29" ht="12.75">
      <c r="B112" s="4" t="s">
        <v>149</v>
      </c>
      <c r="C112">
        <f t="shared" si="5"/>
        <v>9</v>
      </c>
      <c r="E112">
        <f t="shared" si="6"/>
        <v>0</v>
      </c>
      <c r="G112">
        <f t="shared" si="7"/>
        <v>1</v>
      </c>
      <c r="I112">
        <f t="shared" si="8"/>
        <v>0</v>
      </c>
      <c r="K112">
        <f t="shared" si="9"/>
        <v>1</v>
      </c>
      <c r="M112">
        <f t="shared" si="10"/>
        <v>4</v>
      </c>
      <c r="O112">
        <f t="shared" si="11"/>
        <v>1</v>
      </c>
      <c r="Q112">
        <f t="shared" si="12"/>
        <v>0</v>
      </c>
      <c r="S112">
        <f t="shared" si="13"/>
        <v>0</v>
      </c>
      <c r="U112">
        <f t="shared" si="14"/>
        <v>9</v>
      </c>
      <c r="W112">
        <f t="shared" si="15"/>
        <v>0</v>
      </c>
      <c r="Y112">
        <f t="shared" si="16"/>
        <v>9</v>
      </c>
      <c r="AA112">
        <f t="shared" si="17"/>
        <v>9</v>
      </c>
      <c r="AC112">
        <f t="shared" si="18"/>
        <v>0</v>
      </c>
    </row>
    <row r="113" spans="2:29" ht="12.75">
      <c r="B113" s="4" t="s">
        <v>150</v>
      </c>
      <c r="C113">
        <f t="shared" si="5"/>
        <v>1</v>
      </c>
      <c r="E113">
        <f t="shared" si="6"/>
        <v>0</v>
      </c>
      <c r="G113">
        <f t="shared" si="7"/>
        <v>9</v>
      </c>
      <c r="I113">
        <f t="shared" si="8"/>
        <v>4</v>
      </c>
      <c r="K113">
        <f t="shared" si="9"/>
        <v>1</v>
      </c>
      <c r="M113">
        <f t="shared" si="10"/>
        <v>1</v>
      </c>
      <c r="O113">
        <f t="shared" si="11"/>
        <v>1</v>
      </c>
      <c r="Q113">
        <f t="shared" si="12"/>
        <v>1</v>
      </c>
      <c r="S113">
        <f t="shared" si="13"/>
        <v>0</v>
      </c>
      <c r="U113">
        <f t="shared" si="14"/>
        <v>0</v>
      </c>
      <c r="W113">
        <f t="shared" si="15"/>
        <v>0</v>
      </c>
      <c r="Y113">
        <f t="shared" si="16"/>
        <v>0</v>
      </c>
      <c r="AA113">
        <f t="shared" si="17"/>
        <v>0</v>
      </c>
      <c r="AC113">
        <f t="shared" si="18"/>
        <v>1</v>
      </c>
    </row>
    <row r="114" spans="2:29" ht="12.75">
      <c r="B114" t="s">
        <v>162</v>
      </c>
      <c r="C114">
        <f t="shared" si="5"/>
        <v>49</v>
      </c>
      <c r="E114">
        <f t="shared" si="6"/>
        <v>9</v>
      </c>
      <c r="G114">
        <f t="shared" si="7"/>
        <v>1</v>
      </c>
      <c r="I114">
        <f t="shared" si="8"/>
        <v>25</v>
      </c>
      <c r="K114">
        <f t="shared" si="9"/>
        <v>25</v>
      </c>
      <c r="M114">
        <f t="shared" si="10"/>
        <v>36</v>
      </c>
      <c r="O114">
        <f t="shared" si="11"/>
        <v>16</v>
      </c>
      <c r="Q114">
        <f t="shared" si="12"/>
        <v>16</v>
      </c>
      <c r="S114">
        <f t="shared" si="13"/>
        <v>1</v>
      </c>
      <c r="U114">
        <f t="shared" si="14"/>
        <v>36</v>
      </c>
      <c r="W114">
        <f t="shared" si="15"/>
        <v>16</v>
      </c>
      <c r="Y114">
        <f t="shared" si="16"/>
        <v>36</v>
      </c>
      <c r="AA114">
        <f t="shared" si="17"/>
        <v>9</v>
      </c>
      <c r="AC114">
        <f t="shared" si="18"/>
        <v>9</v>
      </c>
    </row>
    <row r="115" spans="2:29" ht="12.75">
      <c r="B115" t="s">
        <v>152</v>
      </c>
      <c r="C115">
        <f t="shared" si="5"/>
        <v>4</v>
      </c>
      <c r="E115">
        <f t="shared" si="6"/>
        <v>1</v>
      </c>
      <c r="G115">
        <f t="shared" si="7"/>
        <v>1</v>
      </c>
      <c r="I115">
        <f t="shared" si="8"/>
        <v>1</v>
      </c>
      <c r="K115">
        <f t="shared" si="9"/>
        <v>1</v>
      </c>
      <c r="M115">
        <f t="shared" si="10"/>
        <v>1</v>
      </c>
      <c r="O115">
        <f t="shared" si="11"/>
        <v>1</v>
      </c>
      <c r="Q115">
        <f t="shared" si="12"/>
        <v>4</v>
      </c>
      <c r="S115">
        <f t="shared" si="13"/>
        <v>1</v>
      </c>
      <c r="U115">
        <f t="shared" si="14"/>
        <v>0</v>
      </c>
      <c r="W115">
        <f t="shared" si="15"/>
        <v>1</v>
      </c>
      <c r="Y115">
        <f t="shared" si="16"/>
        <v>1</v>
      </c>
      <c r="AA115">
        <f t="shared" si="17"/>
        <v>1</v>
      </c>
      <c r="AC115">
        <f t="shared" si="18"/>
        <v>9</v>
      </c>
    </row>
    <row r="116" spans="2:29" ht="12.75">
      <c r="B116" t="s">
        <v>154</v>
      </c>
      <c r="C116">
        <f t="shared" si="5"/>
        <v>1</v>
      </c>
      <c r="E116">
        <f t="shared" si="6"/>
        <v>0</v>
      </c>
      <c r="G116">
        <f t="shared" si="7"/>
        <v>1</v>
      </c>
      <c r="I116">
        <f t="shared" si="8"/>
        <v>4</v>
      </c>
      <c r="K116">
        <f t="shared" si="9"/>
        <v>0</v>
      </c>
      <c r="M116">
        <f t="shared" si="10"/>
        <v>1</v>
      </c>
      <c r="O116">
        <f t="shared" si="11"/>
        <v>1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1</v>
      </c>
      <c r="Y116">
        <f t="shared" si="16"/>
        <v>9</v>
      </c>
      <c r="AA116">
        <f t="shared" si="17"/>
        <v>9</v>
      </c>
      <c r="AC116">
        <f t="shared" si="18"/>
        <v>9</v>
      </c>
    </row>
    <row r="117" spans="2:29" ht="12.75">
      <c r="B117" t="s">
        <v>153</v>
      </c>
      <c r="C117">
        <f t="shared" si="5"/>
        <v>1</v>
      </c>
      <c r="E117">
        <f t="shared" si="6"/>
        <v>9</v>
      </c>
      <c r="G117">
        <f t="shared" si="7"/>
        <v>36</v>
      </c>
      <c r="I117">
        <f t="shared" si="8"/>
        <v>9</v>
      </c>
      <c r="K117">
        <f t="shared" si="9"/>
        <v>9</v>
      </c>
      <c r="M117">
        <f t="shared" si="10"/>
        <v>4</v>
      </c>
      <c r="O117">
        <f t="shared" si="11"/>
        <v>25</v>
      </c>
      <c r="Q117">
        <f t="shared" si="12"/>
        <v>9</v>
      </c>
      <c r="S117">
        <f t="shared" si="13"/>
        <v>0</v>
      </c>
      <c r="U117">
        <f t="shared" si="14"/>
        <v>36</v>
      </c>
      <c r="W117">
        <f t="shared" si="15"/>
        <v>16</v>
      </c>
      <c r="Y117">
        <f t="shared" si="16"/>
        <v>1</v>
      </c>
      <c r="AA117">
        <f t="shared" si="17"/>
        <v>9</v>
      </c>
      <c r="AC117">
        <f t="shared" si="18"/>
        <v>9</v>
      </c>
    </row>
    <row r="118" spans="2:29" ht="12.75">
      <c r="B118" t="s">
        <v>155</v>
      </c>
      <c r="C118">
        <f t="shared" si="5"/>
        <v>1</v>
      </c>
      <c r="E118">
        <f t="shared" si="6"/>
        <v>0</v>
      </c>
      <c r="G118">
        <f t="shared" si="7"/>
        <v>0</v>
      </c>
      <c r="I118">
        <f t="shared" si="8"/>
        <v>9</v>
      </c>
      <c r="K118">
        <f t="shared" si="9"/>
        <v>9</v>
      </c>
      <c r="M118">
        <f t="shared" si="10"/>
        <v>9</v>
      </c>
      <c r="O118">
        <f t="shared" si="11"/>
        <v>4</v>
      </c>
      <c r="Q118">
        <f t="shared" si="12"/>
        <v>1</v>
      </c>
      <c r="S118">
        <f t="shared" si="13"/>
        <v>1</v>
      </c>
      <c r="U118">
        <f t="shared" si="14"/>
        <v>16</v>
      </c>
      <c r="W118">
        <f t="shared" si="15"/>
        <v>9</v>
      </c>
      <c r="Y118">
        <f t="shared" si="16"/>
        <v>4</v>
      </c>
      <c r="AA118">
        <f t="shared" si="17"/>
        <v>4</v>
      </c>
      <c r="AC118">
        <f t="shared" si="18"/>
        <v>25</v>
      </c>
    </row>
    <row r="119" spans="2:29" ht="12.75">
      <c r="B119" t="s">
        <v>157</v>
      </c>
      <c r="C119">
        <f t="shared" si="5"/>
        <v>1</v>
      </c>
      <c r="E119">
        <f t="shared" si="6"/>
        <v>4</v>
      </c>
      <c r="G119">
        <f t="shared" si="7"/>
        <v>9</v>
      </c>
      <c r="I119">
        <f t="shared" si="8"/>
        <v>9</v>
      </c>
      <c r="K119">
        <f t="shared" si="9"/>
        <v>9</v>
      </c>
      <c r="M119">
        <f t="shared" si="10"/>
        <v>4</v>
      </c>
      <c r="O119">
        <f t="shared" si="11"/>
        <v>4</v>
      </c>
      <c r="Q119">
        <f t="shared" si="12"/>
        <v>4</v>
      </c>
      <c r="S119">
        <f t="shared" si="13"/>
        <v>1</v>
      </c>
      <c r="U119">
        <f t="shared" si="14"/>
        <v>1</v>
      </c>
      <c r="W119">
        <f t="shared" si="15"/>
        <v>1</v>
      </c>
      <c r="Y119">
        <f t="shared" si="16"/>
        <v>4</v>
      </c>
      <c r="AA119">
        <f t="shared" si="17"/>
        <v>9</v>
      </c>
      <c r="AC119">
        <f t="shared" si="18"/>
        <v>9</v>
      </c>
    </row>
    <row r="120" spans="2:29" ht="12.75">
      <c r="B120" s="5" t="s">
        <v>156</v>
      </c>
      <c r="C120">
        <f t="shared" si="5"/>
        <v>1</v>
      </c>
      <c r="E120">
        <f t="shared" si="6"/>
        <v>1</v>
      </c>
      <c r="G120">
        <f t="shared" si="7"/>
        <v>16</v>
      </c>
      <c r="I120">
        <f t="shared" si="8"/>
        <v>16</v>
      </c>
      <c r="K120">
        <f t="shared" si="9"/>
        <v>4</v>
      </c>
      <c r="M120">
        <f t="shared" si="10"/>
        <v>4</v>
      </c>
      <c r="O120">
        <f t="shared" si="11"/>
        <v>1</v>
      </c>
      <c r="Q120">
        <f t="shared" si="12"/>
        <v>25</v>
      </c>
      <c r="S120">
        <f t="shared" si="13"/>
        <v>4</v>
      </c>
      <c r="U120">
        <f t="shared" si="14"/>
        <v>1</v>
      </c>
      <c r="W120">
        <f t="shared" si="15"/>
        <v>1</v>
      </c>
      <c r="Y120">
        <f t="shared" si="16"/>
        <v>25</v>
      </c>
      <c r="AA120">
        <f t="shared" si="17"/>
        <v>25</v>
      </c>
      <c r="AC120">
        <f t="shared" si="18"/>
        <v>25</v>
      </c>
    </row>
    <row r="121" spans="2:29" ht="12.75">
      <c r="B121" s="5" t="s">
        <v>143</v>
      </c>
      <c r="C121">
        <f t="shared" si="5"/>
        <v>1</v>
      </c>
      <c r="E121">
        <f t="shared" si="6"/>
        <v>9</v>
      </c>
      <c r="G121">
        <f t="shared" si="7"/>
        <v>9</v>
      </c>
      <c r="I121">
        <f t="shared" si="8"/>
        <v>0</v>
      </c>
      <c r="K121">
        <f t="shared" si="9"/>
        <v>4</v>
      </c>
      <c r="M121">
        <f t="shared" si="10"/>
        <v>1</v>
      </c>
      <c r="O121">
        <f t="shared" si="11"/>
        <v>9</v>
      </c>
      <c r="Q121">
        <f t="shared" si="12"/>
        <v>9</v>
      </c>
      <c r="S121">
        <f t="shared" si="13"/>
        <v>9</v>
      </c>
      <c r="U121">
        <f t="shared" si="14"/>
        <v>9</v>
      </c>
      <c r="W121">
        <f t="shared" si="15"/>
        <v>4</v>
      </c>
      <c r="Y121">
        <f t="shared" si="16"/>
        <v>1</v>
      </c>
      <c r="AA121">
        <f t="shared" si="17"/>
        <v>4</v>
      </c>
      <c r="AC121">
        <f t="shared" si="18"/>
        <v>9</v>
      </c>
    </row>
    <row r="122" spans="2:29" ht="12.75">
      <c r="B122" s="5" t="s">
        <v>159</v>
      </c>
      <c r="C122">
        <f t="shared" si="5"/>
        <v>36</v>
      </c>
      <c r="E122">
        <f t="shared" si="6"/>
        <v>49</v>
      </c>
      <c r="G122">
        <f t="shared" si="7"/>
        <v>4</v>
      </c>
      <c r="I122">
        <f t="shared" si="8"/>
        <v>25</v>
      </c>
      <c r="K122">
        <f t="shared" si="9"/>
        <v>25</v>
      </c>
      <c r="M122">
        <f t="shared" si="10"/>
        <v>36</v>
      </c>
      <c r="O122">
        <f t="shared" si="11"/>
        <v>25</v>
      </c>
      <c r="Q122">
        <f t="shared" si="12"/>
        <v>9</v>
      </c>
      <c r="S122">
        <f t="shared" si="13"/>
        <v>1</v>
      </c>
      <c r="U122">
        <f t="shared" si="14"/>
        <v>25</v>
      </c>
      <c r="W122">
        <f t="shared" si="15"/>
        <v>36</v>
      </c>
      <c r="Y122">
        <f t="shared" si="16"/>
        <v>36</v>
      </c>
      <c r="AA122">
        <f t="shared" si="17"/>
        <v>16</v>
      </c>
      <c r="AC122">
        <f t="shared" si="18"/>
        <v>81</v>
      </c>
    </row>
    <row r="123" spans="2:29" ht="12.75">
      <c r="B123" s="5" t="s">
        <v>160</v>
      </c>
      <c r="C123">
        <f t="shared" si="5"/>
        <v>0</v>
      </c>
      <c r="E123">
        <f t="shared" si="6"/>
        <v>0</v>
      </c>
      <c r="G123">
        <f t="shared" si="7"/>
        <v>4</v>
      </c>
      <c r="I123">
        <f t="shared" si="8"/>
        <v>0</v>
      </c>
      <c r="K123">
        <f t="shared" si="9"/>
        <v>4</v>
      </c>
      <c r="M123">
        <f t="shared" si="10"/>
        <v>1</v>
      </c>
      <c r="O123">
        <f t="shared" si="11"/>
        <v>9</v>
      </c>
      <c r="Q123">
        <f t="shared" si="12"/>
        <v>0</v>
      </c>
      <c r="S123">
        <f t="shared" si="13"/>
        <v>1</v>
      </c>
      <c r="U123">
        <f t="shared" si="14"/>
        <v>4</v>
      </c>
      <c r="W123">
        <f t="shared" si="15"/>
        <v>1</v>
      </c>
      <c r="Y123">
        <f t="shared" si="16"/>
        <v>0</v>
      </c>
      <c r="AA123">
        <f t="shared" si="17"/>
        <v>4</v>
      </c>
      <c r="AC123">
        <f t="shared" si="18"/>
        <v>1</v>
      </c>
    </row>
    <row r="124" spans="2:29" ht="12.75">
      <c r="B124" s="5" t="s">
        <v>161</v>
      </c>
      <c r="C124">
        <f t="shared" si="5"/>
        <v>0</v>
      </c>
      <c r="E124">
        <f t="shared" si="6"/>
        <v>4</v>
      </c>
      <c r="G124">
        <f t="shared" si="7"/>
        <v>25</v>
      </c>
      <c r="I124">
        <f t="shared" si="8"/>
        <v>0</v>
      </c>
      <c r="K124">
        <f t="shared" si="9"/>
        <v>0</v>
      </c>
      <c r="M124">
        <f t="shared" si="10"/>
        <v>1</v>
      </c>
      <c r="O124">
        <f t="shared" si="11"/>
        <v>1</v>
      </c>
      <c r="Q124">
        <f t="shared" si="12"/>
        <v>4</v>
      </c>
      <c r="S124">
        <f t="shared" si="13"/>
        <v>1</v>
      </c>
      <c r="U124">
        <f t="shared" si="14"/>
        <v>4</v>
      </c>
      <c r="W124">
        <f t="shared" si="15"/>
        <v>4</v>
      </c>
      <c r="Y124">
        <f t="shared" si="16"/>
        <v>0</v>
      </c>
      <c r="AA124">
        <f t="shared" si="17"/>
        <v>0</v>
      </c>
      <c r="AC124">
        <f t="shared" si="18"/>
        <v>9</v>
      </c>
    </row>
    <row r="125" spans="3:29" s="7" customFormat="1" ht="12.75">
      <c r="C125" s="7">
        <f>SUM(C109:C124)</f>
        <v>122</v>
      </c>
      <c r="E125" s="7">
        <f aca="true" t="shared" si="19" ref="D125:AC125">SUM(E109:E124)</f>
        <v>88</v>
      </c>
      <c r="G125" s="7">
        <f t="shared" si="19"/>
        <v>128</v>
      </c>
      <c r="I125" s="7">
        <f t="shared" si="19"/>
        <v>122</v>
      </c>
      <c r="K125" s="7">
        <f t="shared" si="19"/>
        <v>106</v>
      </c>
      <c r="M125" s="7">
        <f t="shared" si="19"/>
        <v>120</v>
      </c>
      <c r="O125" s="7">
        <f t="shared" si="19"/>
        <v>104</v>
      </c>
      <c r="Q125" s="7">
        <f t="shared" si="19"/>
        <v>82</v>
      </c>
      <c r="S125" s="7">
        <f t="shared" si="19"/>
        <v>28</v>
      </c>
      <c r="U125" s="7">
        <f t="shared" si="19"/>
        <v>150</v>
      </c>
      <c r="W125" s="7">
        <f t="shared" si="19"/>
        <v>90</v>
      </c>
      <c r="Y125" s="7">
        <f t="shared" si="19"/>
        <v>131</v>
      </c>
      <c r="AA125" s="7">
        <f t="shared" si="19"/>
        <v>104</v>
      </c>
      <c r="AC125" s="7">
        <f t="shared" si="19"/>
        <v>198</v>
      </c>
    </row>
    <row r="132" spans="2:4" ht="12.75">
      <c r="B132" s="4">
        <v>1</v>
      </c>
      <c r="C132" s="6" t="s">
        <v>150</v>
      </c>
      <c r="D132" s="6">
        <v>199</v>
      </c>
    </row>
    <row r="133" spans="2:4" ht="12.75">
      <c r="B133" s="4">
        <v>2</v>
      </c>
      <c r="C133" s="6" t="s">
        <v>148</v>
      </c>
      <c r="D133" s="6">
        <v>197</v>
      </c>
    </row>
    <row r="134" spans="2:4" ht="12.75">
      <c r="B134" s="4">
        <v>3</v>
      </c>
      <c r="C134" s="6" t="s">
        <v>160</v>
      </c>
      <c r="D134" s="6">
        <v>195</v>
      </c>
    </row>
    <row r="135" spans="2:4" ht="12.75">
      <c r="B135" s="4">
        <v>4</v>
      </c>
      <c r="C135" s="6" t="s">
        <v>154</v>
      </c>
      <c r="D135" s="6">
        <v>194</v>
      </c>
    </row>
    <row r="136" spans="2:4" ht="12.75">
      <c r="B136" s="4">
        <v>5</v>
      </c>
      <c r="C136" s="6" t="s">
        <v>149</v>
      </c>
      <c r="D136" s="6">
        <v>193</v>
      </c>
    </row>
    <row r="137" spans="2:4" ht="12.75">
      <c r="B137">
        <v>6</v>
      </c>
      <c r="C137" s="6" t="s">
        <v>152</v>
      </c>
      <c r="D137" s="6">
        <v>193</v>
      </c>
    </row>
    <row r="138" spans="2:4" ht="12.75">
      <c r="B138">
        <v>7</v>
      </c>
      <c r="C138" s="6" t="s">
        <v>146</v>
      </c>
      <c r="D138" s="6">
        <v>191</v>
      </c>
    </row>
    <row r="139" spans="2:4" ht="12.75">
      <c r="B139">
        <v>8</v>
      </c>
      <c r="C139" s="6" t="s">
        <v>161</v>
      </c>
      <c r="D139" s="6">
        <v>191</v>
      </c>
    </row>
    <row r="140" spans="2:4" ht="12.75">
      <c r="B140">
        <v>9</v>
      </c>
      <c r="C140" s="6" t="s">
        <v>147</v>
      </c>
      <c r="D140" s="6">
        <v>189</v>
      </c>
    </row>
    <row r="141" spans="2:4" ht="12.75">
      <c r="B141">
        <v>10</v>
      </c>
      <c r="C141" s="6" t="s">
        <v>157</v>
      </c>
      <c r="D141" s="6">
        <v>181</v>
      </c>
    </row>
    <row r="142" spans="2:4" ht="12.75">
      <c r="B142">
        <v>11</v>
      </c>
      <c r="C142" s="6" t="s">
        <v>155</v>
      </c>
      <c r="D142" s="6">
        <v>180</v>
      </c>
    </row>
    <row r="143" spans="2:4" ht="12.75">
      <c r="B143" s="5">
        <v>12</v>
      </c>
      <c r="C143" s="6" t="s">
        <v>143</v>
      </c>
      <c r="D143" s="6">
        <v>180</v>
      </c>
    </row>
    <row r="144" spans="2:4" ht="12.75">
      <c r="B144" s="5">
        <v>13</v>
      </c>
      <c r="C144" s="6" t="s">
        <v>156</v>
      </c>
      <c r="D144" s="6">
        <v>171</v>
      </c>
    </row>
    <row r="145" spans="2:4" ht="12.75">
      <c r="B145" s="5">
        <v>14</v>
      </c>
      <c r="C145" s="6" t="s">
        <v>153</v>
      </c>
      <c r="D145" s="6">
        <v>167</v>
      </c>
    </row>
    <row r="146" spans="2:4" ht="12.75">
      <c r="B146" s="5">
        <v>15</v>
      </c>
      <c r="C146" s="6" t="s">
        <v>162</v>
      </c>
      <c r="D146" s="6">
        <v>152</v>
      </c>
    </row>
    <row r="147" spans="2:4" ht="12.75">
      <c r="B147" s="5">
        <v>16</v>
      </c>
      <c r="C147" s="6" t="s">
        <v>159</v>
      </c>
      <c r="D147" s="6">
        <v>140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 DNA X86</dc:creator>
  <cp:keywords/>
  <dc:description/>
  <cp:lastModifiedBy>Vista DNA X86</cp:lastModifiedBy>
  <dcterms:created xsi:type="dcterms:W3CDTF">2010-04-09T13:41:24Z</dcterms:created>
  <dcterms:modified xsi:type="dcterms:W3CDTF">2010-12-01T20:53:18Z</dcterms:modified>
  <cp:category/>
  <cp:version/>
  <cp:contentType/>
  <cp:contentStatus/>
</cp:coreProperties>
</file>